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4_{1470A352-1797-4FC7-B196-46BC702DD7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8NN-AgentBusy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157" i="1" l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3" i="1"/>
  <c r="E2" i="1"/>
  <c r="D144" i="1"/>
  <c r="C144" i="1"/>
  <c r="E144" i="1" l="1"/>
  <c r="D105" i="1"/>
  <c r="C105" i="1"/>
  <c r="D92" i="1"/>
  <c r="C92" i="1"/>
  <c r="D79" i="1"/>
  <c r="C79" i="1"/>
  <c r="D66" i="1"/>
  <c r="C66" i="1"/>
  <c r="D53" i="1"/>
  <c r="C53" i="1"/>
  <c r="D40" i="1"/>
  <c r="C40" i="1"/>
  <c r="D27" i="1"/>
  <c r="C27" i="1"/>
  <c r="D14" i="1"/>
  <c r="C14" i="1"/>
  <c r="E14" i="1" l="1"/>
  <c r="E27" i="1"/>
  <c r="E40" i="1"/>
  <c r="E53" i="1"/>
  <c r="E66" i="1"/>
  <c r="E79" i="1"/>
  <c r="E92" i="1"/>
  <c r="E105" i="1"/>
  <c r="D131" i="1"/>
  <c r="C131" i="1"/>
  <c r="E131" i="1" l="1"/>
  <c r="D118" i="1"/>
  <c r="C118" i="1"/>
  <c r="E118" i="1" l="1"/>
</calcChain>
</file>

<file path=xl/sharedStrings.xml><?xml version="1.0" encoding="utf-8"?>
<sst xmlns="http://schemas.openxmlformats.org/spreadsheetml/2006/main" count="213" uniqueCount="18">
  <si>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</si>
  <si>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</si>
  <si>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</si>
  <si>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</si>
  <si>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</si>
  <si>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</si>
  <si>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</si>
  <si>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</si>
  <si>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</si>
  <si>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</si>
  <si>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</si>
  <si>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</si>
  <si>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Fiscal Year</t>
  </si>
  <si>
    <t>Month</t>
  </si>
  <si>
    <t># of Calls Offered to Agents</t>
  </si>
  <si>
    <t># of Busy Calls</t>
  </si>
  <si>
    <t>Agent Busy Rate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</si>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</sst>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9"/>
  <sheetViews>
    <sheetView tabSelected="1" zoomScaleNormal="100" workbookViewId="0"/>
  </sheetViews>
  <sheetFormatPr defaultColWidth="9.109375" defaultRowHeight="13.2" x14ac:dyDescent="0.3"/>
  <cols>
    <col min="1" max="1" width="12.6640625" style="67" customWidth="1"/>
    <col min="2" max="2" width="10" style="10" bestFit="1" customWidth="1"/>
    <col min="3" max="3" width="29.44140625" style="68" bestFit="1" customWidth="1"/>
    <col min="4" max="4" width="16" style="68" bestFit="1" customWidth="1"/>
    <col min="5" max="5" width="18" style="69" bestFit="1" customWidth="1"/>
    <col min="6" max="16384" width="9.109375" style="10"/>
  </cols>
  <sheetData>
    <row r="1" spans="1:5" ht="14.4" thickBot="1" x14ac:dyDescent="0.35">
      <c r="A1" s="11" t="s">
        <v>12</v>
      </c>
      <c r="B1" s="12" t="s">
        <v>13</v>
      </c>
      <c r="C1" s="13" t="s">
        <v>14</v>
      </c>
      <c r="D1" s="14" t="s">
        <v>15</v>
      </c>
      <c r="E1" s="15" t="s">
        <v>16</v>
      </c>
    </row>
    <row r="2" spans="1:5" x14ac:dyDescent="0.3">
      <c r="A2" s="1">
        <v>2009</v>
      </c>
      <c r="B2" s="16" t="s">
        <v>0</v>
      </c>
      <c r="C2" s="17">
        <v>5249897</v>
      </c>
      <c r="D2" s="18">
        <v>577341</v>
      </c>
      <c r="E2" s="19">
        <f>D2/C2</f>
        <v>0.10997187182910445</v>
      </c>
    </row>
    <row r="3" spans="1:5" x14ac:dyDescent="0.3">
      <c r="A3" s="1">
        <v>2009</v>
      </c>
      <c r="B3" s="20" t="s">
        <v>1</v>
      </c>
      <c r="C3" s="21">
        <v>4331549</v>
      </c>
      <c r="D3" s="22">
        <v>545191</v>
      </c>
      <c r="E3" s="23">
        <f t="shared" ref="E3:E66" si="0">D3/C3</f>
        <v>0.12586513508216113</v>
      </c>
    </row>
    <row r="4" spans="1:5" x14ac:dyDescent="0.3">
      <c r="A4" s="1">
        <v>2009</v>
      </c>
      <c r="B4" s="20" t="s">
        <v>2</v>
      </c>
      <c r="C4" s="21">
        <v>6323839</v>
      </c>
      <c r="D4" s="22">
        <v>1801396</v>
      </c>
      <c r="E4" s="23">
        <f t="shared" si="0"/>
        <v>0.2848579794646891</v>
      </c>
    </row>
    <row r="5" spans="1:5" x14ac:dyDescent="0.3">
      <c r="A5" s="1">
        <v>2009</v>
      </c>
      <c r="B5" s="20" t="s">
        <v>3</v>
      </c>
      <c r="C5" s="21">
        <v>5402340</v>
      </c>
      <c r="D5" s="22">
        <v>586279</v>
      </c>
      <c r="E5" s="23">
        <f t="shared" si="0"/>
        <v>0.10852315848317581</v>
      </c>
    </row>
    <row r="6" spans="1:5" x14ac:dyDescent="0.3">
      <c r="A6" s="1">
        <v>2009</v>
      </c>
      <c r="B6" s="20" t="s">
        <v>4</v>
      </c>
      <c r="C6" s="21">
        <v>4563308</v>
      </c>
      <c r="D6" s="22">
        <v>120314</v>
      </c>
      <c r="E6" s="23">
        <f t="shared" si="0"/>
        <v>2.6365522555128865E-2</v>
      </c>
    </row>
    <row r="7" spans="1:5" x14ac:dyDescent="0.3">
      <c r="A7" s="1">
        <v>2009</v>
      </c>
      <c r="B7" s="20" t="s">
        <v>5</v>
      </c>
      <c r="C7" s="21">
        <v>4636543</v>
      </c>
      <c r="D7" s="22">
        <v>90150</v>
      </c>
      <c r="E7" s="23">
        <f t="shared" si="0"/>
        <v>1.944336545568541E-2</v>
      </c>
    </row>
    <row r="8" spans="1:5" x14ac:dyDescent="0.3">
      <c r="A8" s="1">
        <v>2009</v>
      </c>
      <c r="B8" s="20" t="s">
        <v>6</v>
      </c>
      <c r="C8" s="21">
        <v>4384567</v>
      </c>
      <c r="D8" s="22">
        <v>48514</v>
      </c>
      <c r="E8" s="23">
        <f t="shared" si="0"/>
        <v>1.1064718591368315E-2</v>
      </c>
    </row>
    <row r="9" spans="1:5" x14ac:dyDescent="0.3">
      <c r="A9" s="1">
        <v>2009</v>
      </c>
      <c r="B9" s="20" t="s">
        <v>7</v>
      </c>
      <c r="C9" s="21">
        <v>4187269</v>
      </c>
      <c r="D9" s="22">
        <v>61426</v>
      </c>
      <c r="E9" s="23">
        <f t="shared" si="0"/>
        <v>1.4669704764609104E-2</v>
      </c>
    </row>
    <row r="10" spans="1:5" x14ac:dyDescent="0.3">
      <c r="A10" s="1">
        <v>2009</v>
      </c>
      <c r="B10" s="20" t="s">
        <v>8</v>
      </c>
      <c r="C10" s="21">
        <v>4855916</v>
      </c>
      <c r="D10" s="22">
        <v>129906</v>
      </c>
      <c r="E10" s="23">
        <f t="shared" si="0"/>
        <v>2.6752110209484679E-2</v>
      </c>
    </row>
    <row r="11" spans="1:5" x14ac:dyDescent="0.3">
      <c r="A11" s="1">
        <v>2009</v>
      </c>
      <c r="B11" s="20" t="s">
        <v>9</v>
      </c>
      <c r="C11" s="21">
        <v>4799522</v>
      </c>
      <c r="D11" s="22">
        <v>333210</v>
      </c>
      <c r="E11" s="23">
        <f t="shared" si="0"/>
        <v>6.9425663639004057E-2</v>
      </c>
    </row>
    <row r="12" spans="1:5" x14ac:dyDescent="0.3">
      <c r="A12" s="1">
        <v>2009</v>
      </c>
      <c r="B12" s="20" t="s">
        <v>10</v>
      </c>
      <c r="C12" s="21">
        <v>4772817</v>
      </c>
      <c r="D12" s="22">
        <v>235082</v>
      </c>
      <c r="E12" s="23">
        <f t="shared" si="0"/>
        <v>4.9254350208692267E-2</v>
      </c>
    </row>
    <row r="13" spans="1:5" ht="13.8" thickBot="1" x14ac:dyDescent="0.35">
      <c r="A13" s="1">
        <v>2009</v>
      </c>
      <c r="B13" s="24" t="s">
        <v>11</v>
      </c>
      <c r="C13" s="25">
        <v>4774534</v>
      </c>
      <c r="D13" s="26">
        <v>189925</v>
      </c>
      <c r="E13" s="27">
        <f t="shared" si="0"/>
        <v>3.9778751182837947E-2</v>
      </c>
    </row>
    <row r="14" spans="1:5" ht="13.8" thickBot="1" x14ac:dyDescent="0.35">
      <c r="A14" s="28">
        <v>2009</v>
      </c>
      <c r="B14" s="29" t="s">
        <v>17</v>
      </c>
      <c r="C14" s="30">
        <f>SUM(C2:C13)</f>
        <v>58282101</v>
      </c>
      <c r="D14" s="31">
        <f>SUM(D2:D13)</f>
        <v>4718734</v>
      </c>
      <c r="E14" s="32">
        <f t="shared" si="0"/>
        <v>8.0963690722130971E-2</v>
      </c>
    </row>
    <row r="15" spans="1:5" x14ac:dyDescent="0.3">
      <c r="A15" s="2">
        <v>2010</v>
      </c>
      <c r="B15" s="33" t="s">
        <v>0</v>
      </c>
      <c r="C15" s="34">
        <v>4775033</v>
      </c>
      <c r="D15" s="35">
        <v>183164</v>
      </c>
      <c r="E15" s="36">
        <f t="shared" si="0"/>
        <v>3.8358687782890713E-2</v>
      </c>
    </row>
    <row r="16" spans="1:5" x14ac:dyDescent="0.3">
      <c r="A16" s="3">
        <v>2010</v>
      </c>
      <c r="B16" s="37" t="s">
        <v>1</v>
      </c>
      <c r="C16" s="38">
        <v>4248230</v>
      </c>
      <c r="D16" s="39">
        <v>143441</v>
      </c>
      <c r="E16" s="40">
        <f t="shared" si="0"/>
        <v>3.3764885611183952E-2</v>
      </c>
    </row>
    <row r="17" spans="1:5" x14ac:dyDescent="0.3">
      <c r="A17" s="3">
        <v>2010</v>
      </c>
      <c r="B17" s="37" t="s">
        <v>2</v>
      </c>
      <c r="C17" s="38">
        <v>5440771</v>
      </c>
      <c r="D17" s="39">
        <v>653436</v>
      </c>
      <c r="E17" s="40">
        <f t="shared" si="0"/>
        <v>0.12009989025452458</v>
      </c>
    </row>
    <row r="18" spans="1:5" x14ac:dyDescent="0.3">
      <c r="A18" s="3">
        <v>2010</v>
      </c>
      <c r="B18" s="37" t="s">
        <v>3</v>
      </c>
      <c r="C18" s="38">
        <v>5394368</v>
      </c>
      <c r="D18" s="39">
        <v>535966</v>
      </c>
      <c r="E18" s="40">
        <f t="shared" si="0"/>
        <v>9.9356588204586704E-2</v>
      </c>
    </row>
    <row r="19" spans="1:5" x14ac:dyDescent="0.3">
      <c r="A19" s="3">
        <v>2010</v>
      </c>
      <c r="B19" s="37" t="s">
        <v>4</v>
      </c>
      <c r="C19" s="38">
        <v>5066645</v>
      </c>
      <c r="D19" s="39">
        <v>390695</v>
      </c>
      <c r="E19" s="40">
        <f t="shared" si="0"/>
        <v>7.7111185014935912E-2</v>
      </c>
    </row>
    <row r="20" spans="1:5" x14ac:dyDescent="0.3">
      <c r="A20" s="3">
        <v>2010</v>
      </c>
      <c r="B20" s="37" t="s">
        <v>5</v>
      </c>
      <c r="C20" s="38">
        <v>5184198</v>
      </c>
      <c r="D20" s="39">
        <v>112941</v>
      </c>
      <c r="E20" s="40">
        <f t="shared" si="0"/>
        <v>2.1785626243442092E-2</v>
      </c>
    </row>
    <row r="21" spans="1:5" x14ac:dyDescent="0.3">
      <c r="A21" s="3">
        <v>2010</v>
      </c>
      <c r="B21" s="37" t="s">
        <v>6</v>
      </c>
      <c r="C21" s="38">
        <v>4563912</v>
      </c>
      <c r="D21" s="39">
        <v>86517</v>
      </c>
      <c r="E21" s="40">
        <f t="shared" si="0"/>
        <v>1.895676340823399E-2</v>
      </c>
    </row>
    <row r="22" spans="1:5" x14ac:dyDescent="0.3">
      <c r="A22" s="3">
        <v>2010</v>
      </c>
      <c r="B22" s="37" t="s">
        <v>7</v>
      </c>
      <c r="C22" s="38">
        <v>3862757</v>
      </c>
      <c r="D22" s="39">
        <v>59628</v>
      </c>
      <c r="E22" s="40">
        <f t="shared" si="0"/>
        <v>1.5436642791664089E-2</v>
      </c>
    </row>
    <row r="23" spans="1:5" x14ac:dyDescent="0.3">
      <c r="A23" s="3">
        <v>2010</v>
      </c>
      <c r="B23" s="37" t="s">
        <v>8</v>
      </c>
      <c r="C23" s="38">
        <v>4645428</v>
      </c>
      <c r="D23" s="39">
        <v>93155</v>
      </c>
      <c r="E23" s="40">
        <f t="shared" si="0"/>
        <v>2.0053050009600837E-2</v>
      </c>
    </row>
    <row r="24" spans="1:5" x14ac:dyDescent="0.3">
      <c r="A24" s="3">
        <v>2010</v>
      </c>
      <c r="B24" s="37" t="s">
        <v>9</v>
      </c>
      <c r="C24" s="38">
        <v>4554351</v>
      </c>
      <c r="D24" s="39">
        <v>138561</v>
      </c>
      <c r="E24" s="40">
        <f t="shared" si="0"/>
        <v>3.0423873785749057E-2</v>
      </c>
    </row>
    <row r="25" spans="1:5" x14ac:dyDescent="0.3">
      <c r="A25" s="3">
        <v>2010</v>
      </c>
      <c r="B25" s="37" t="s">
        <v>10</v>
      </c>
      <c r="C25" s="38">
        <v>4568490</v>
      </c>
      <c r="D25" s="39">
        <v>86821</v>
      </c>
      <c r="E25" s="40">
        <f t="shared" si="0"/>
        <v>1.9004309957994875E-2</v>
      </c>
    </row>
    <row r="26" spans="1:5" ht="13.8" thickBot="1" x14ac:dyDescent="0.35">
      <c r="A26" s="4">
        <v>2010</v>
      </c>
      <c r="B26" s="41" t="s">
        <v>11</v>
      </c>
      <c r="C26" s="42">
        <v>4458593</v>
      </c>
      <c r="D26" s="43">
        <v>133045</v>
      </c>
      <c r="E26" s="44">
        <f t="shared" si="0"/>
        <v>2.9840131180397043E-2</v>
      </c>
    </row>
    <row r="27" spans="1:5" ht="13.8" thickBot="1" x14ac:dyDescent="0.35">
      <c r="A27" s="45">
        <v>2010</v>
      </c>
      <c r="B27" s="46" t="s">
        <v>17</v>
      </c>
      <c r="C27" s="47">
        <f>SUM(C15:C26)</f>
        <v>56762776</v>
      </c>
      <c r="D27" s="48">
        <f>SUM(D15:D26)</f>
        <v>2617370</v>
      </c>
      <c r="E27" s="49">
        <f t="shared" si="0"/>
        <v>4.6110676475724165E-2</v>
      </c>
    </row>
    <row r="28" spans="1:5" x14ac:dyDescent="0.3">
      <c r="A28" s="5">
        <v>2011</v>
      </c>
      <c r="B28" s="50" t="s">
        <v>0</v>
      </c>
      <c r="C28" s="17">
        <v>4058425</v>
      </c>
      <c r="D28" s="18">
        <v>35830</v>
      </c>
      <c r="E28" s="19">
        <f t="shared" si="0"/>
        <v>8.8285480204759233E-3</v>
      </c>
    </row>
    <row r="29" spans="1:5" x14ac:dyDescent="0.3">
      <c r="A29" s="1">
        <v>2011</v>
      </c>
      <c r="B29" s="20" t="s">
        <v>1</v>
      </c>
      <c r="C29" s="21">
        <v>4185568</v>
      </c>
      <c r="D29" s="22">
        <v>94593</v>
      </c>
      <c r="E29" s="23">
        <f t="shared" si="0"/>
        <v>2.2599800074924119E-2</v>
      </c>
    </row>
    <row r="30" spans="1:5" x14ac:dyDescent="0.3">
      <c r="A30" s="1">
        <v>2011</v>
      </c>
      <c r="B30" s="20" t="s">
        <v>2</v>
      </c>
      <c r="C30" s="21">
        <v>4954422</v>
      </c>
      <c r="D30" s="22">
        <v>215837</v>
      </c>
      <c r="E30" s="23">
        <f t="shared" si="0"/>
        <v>4.3564516708508076E-2</v>
      </c>
    </row>
    <row r="31" spans="1:5" x14ac:dyDescent="0.3">
      <c r="A31" s="1">
        <v>2011</v>
      </c>
      <c r="B31" s="20" t="s">
        <v>3</v>
      </c>
      <c r="C31" s="21">
        <v>5248755</v>
      </c>
      <c r="D31" s="22">
        <v>418767</v>
      </c>
      <c r="E31" s="23">
        <f t="shared" si="0"/>
        <v>7.978406307781559E-2</v>
      </c>
    </row>
    <row r="32" spans="1:5" x14ac:dyDescent="0.3">
      <c r="A32" s="1">
        <v>2011</v>
      </c>
      <c r="B32" s="20" t="s">
        <v>4</v>
      </c>
      <c r="C32" s="21">
        <v>4520268</v>
      </c>
      <c r="D32" s="22">
        <v>226162</v>
      </c>
      <c r="E32" s="23">
        <f t="shared" si="0"/>
        <v>5.0032874157019007E-2</v>
      </c>
    </row>
    <row r="33" spans="1:5" x14ac:dyDescent="0.3">
      <c r="A33" s="1">
        <v>2011</v>
      </c>
      <c r="B33" s="20" t="s">
        <v>5</v>
      </c>
      <c r="C33" s="21">
        <v>4605386</v>
      </c>
      <c r="D33" s="22">
        <v>26747</v>
      </c>
      <c r="E33" s="23">
        <f t="shared" si="0"/>
        <v>5.8077650820148406E-3</v>
      </c>
    </row>
    <row r="34" spans="1:5" x14ac:dyDescent="0.3">
      <c r="A34" s="1">
        <v>2011</v>
      </c>
      <c r="B34" s="20" t="s">
        <v>6</v>
      </c>
      <c r="C34" s="21">
        <v>4011057</v>
      </c>
      <c r="D34" s="22">
        <v>16394</v>
      </c>
      <c r="E34" s="23">
        <f t="shared" si="0"/>
        <v>4.0872019520041721E-3</v>
      </c>
    </row>
    <row r="35" spans="1:5" x14ac:dyDescent="0.3">
      <c r="A35" s="1">
        <v>2011</v>
      </c>
      <c r="B35" s="20" t="s">
        <v>7</v>
      </c>
      <c r="C35" s="21">
        <v>3791250</v>
      </c>
      <c r="D35" s="22">
        <v>3934</v>
      </c>
      <c r="E35" s="23">
        <f t="shared" si="0"/>
        <v>1.0376524892845367E-3</v>
      </c>
    </row>
    <row r="36" spans="1:5" x14ac:dyDescent="0.3">
      <c r="A36" s="1">
        <v>2011</v>
      </c>
      <c r="B36" s="20" t="s">
        <v>8</v>
      </c>
      <c r="C36" s="21">
        <v>4561272</v>
      </c>
      <c r="D36" s="22">
        <v>179089</v>
      </c>
      <c r="E36" s="23">
        <f t="shared" si="0"/>
        <v>3.9262951211854941E-2</v>
      </c>
    </row>
    <row r="37" spans="1:5" x14ac:dyDescent="0.3">
      <c r="A37" s="1">
        <v>2011</v>
      </c>
      <c r="B37" s="20" t="s">
        <v>9</v>
      </c>
      <c r="C37" s="21">
        <v>4220249</v>
      </c>
      <c r="D37" s="22">
        <v>22277</v>
      </c>
      <c r="E37" s="23">
        <f t="shared" si="0"/>
        <v>5.2785984902786543E-3</v>
      </c>
    </row>
    <row r="38" spans="1:5" x14ac:dyDescent="0.3">
      <c r="A38" s="1">
        <v>2011</v>
      </c>
      <c r="B38" s="20" t="s">
        <v>10</v>
      </c>
      <c r="C38" s="21">
        <v>4957978</v>
      </c>
      <c r="D38" s="22">
        <v>43694</v>
      </c>
      <c r="E38" s="23">
        <f t="shared" si="0"/>
        <v>8.8128668582232519E-3</v>
      </c>
    </row>
    <row r="39" spans="1:5" ht="13.8" thickBot="1" x14ac:dyDescent="0.35">
      <c r="A39" s="6">
        <v>2011</v>
      </c>
      <c r="B39" s="24" t="s">
        <v>11</v>
      </c>
      <c r="C39" s="25">
        <v>4886560</v>
      </c>
      <c r="D39" s="26">
        <v>125881</v>
      </c>
      <c r="E39" s="27">
        <f t="shared" si="0"/>
        <v>2.5760657804263121E-2</v>
      </c>
    </row>
    <row r="40" spans="1:5" ht="13.8" thickBot="1" x14ac:dyDescent="0.35">
      <c r="A40" s="28">
        <v>2011</v>
      </c>
      <c r="B40" s="29" t="s">
        <v>17</v>
      </c>
      <c r="C40" s="30">
        <f>SUM(C28:C39)</f>
        <v>54001190</v>
      </c>
      <c r="D40" s="31">
        <f>SUM(D28:D39)</f>
        <v>1409205</v>
      </c>
      <c r="E40" s="32">
        <f t="shared" si="0"/>
        <v>2.6095813814473349E-2</v>
      </c>
    </row>
    <row r="41" spans="1:5" x14ac:dyDescent="0.3">
      <c r="A41" s="2">
        <v>2012</v>
      </c>
      <c r="B41" s="33" t="s">
        <v>0</v>
      </c>
      <c r="C41" s="34">
        <v>4800898</v>
      </c>
      <c r="D41" s="35">
        <v>200775</v>
      </c>
      <c r="E41" s="36">
        <f t="shared" si="0"/>
        <v>4.1820301118665713E-2</v>
      </c>
    </row>
    <row r="42" spans="1:5" x14ac:dyDescent="0.3">
      <c r="A42" s="3">
        <v>2012</v>
      </c>
      <c r="B42" s="37" t="s">
        <v>1</v>
      </c>
      <c r="C42" s="38">
        <v>4945868</v>
      </c>
      <c r="D42" s="39">
        <v>214680</v>
      </c>
      <c r="E42" s="40">
        <f t="shared" si="0"/>
        <v>4.3405929960120243E-2</v>
      </c>
    </row>
    <row r="43" spans="1:5" x14ac:dyDescent="0.3">
      <c r="A43" s="3">
        <v>2012</v>
      </c>
      <c r="B43" s="37" t="s">
        <v>2</v>
      </c>
      <c r="C43" s="38">
        <v>5968692</v>
      </c>
      <c r="D43" s="39">
        <v>643474</v>
      </c>
      <c r="E43" s="40">
        <f t="shared" si="0"/>
        <v>0.10780820990595595</v>
      </c>
    </row>
    <row r="44" spans="1:5" x14ac:dyDescent="0.3">
      <c r="A44" s="3">
        <v>2012</v>
      </c>
      <c r="B44" s="37" t="s">
        <v>3</v>
      </c>
      <c r="C44" s="38">
        <v>5748489</v>
      </c>
      <c r="D44" s="39">
        <v>537167</v>
      </c>
      <c r="E44" s="40">
        <f t="shared" si="0"/>
        <v>9.3444903521603673E-2</v>
      </c>
    </row>
    <row r="45" spans="1:5" x14ac:dyDescent="0.3">
      <c r="A45" s="3">
        <v>2012</v>
      </c>
      <c r="B45" s="37" t="s">
        <v>4</v>
      </c>
      <c r="C45" s="38">
        <v>4935089</v>
      </c>
      <c r="D45" s="39">
        <v>48432</v>
      </c>
      <c r="E45" s="40">
        <f t="shared" si="0"/>
        <v>9.8138047763677624E-3</v>
      </c>
    </row>
    <row r="46" spans="1:5" x14ac:dyDescent="0.3">
      <c r="A46" s="3">
        <v>2012</v>
      </c>
      <c r="B46" s="37" t="s">
        <v>5</v>
      </c>
      <c r="C46" s="38">
        <v>5358537</v>
      </c>
      <c r="D46" s="39">
        <v>221597</v>
      </c>
      <c r="E46" s="40">
        <f t="shared" si="0"/>
        <v>4.1354011365415597E-2</v>
      </c>
    </row>
    <row r="47" spans="1:5" x14ac:dyDescent="0.3">
      <c r="A47" s="3">
        <v>2012</v>
      </c>
      <c r="B47" s="37" t="s">
        <v>6</v>
      </c>
      <c r="C47" s="38">
        <v>4561999</v>
      </c>
      <c r="D47" s="39">
        <v>142714</v>
      </c>
      <c r="E47" s="40">
        <f t="shared" si="0"/>
        <v>3.1283215976154313E-2</v>
      </c>
    </row>
    <row r="48" spans="1:5" x14ac:dyDescent="0.3">
      <c r="A48" s="3">
        <v>2012</v>
      </c>
      <c r="B48" s="37" t="s">
        <v>7</v>
      </c>
      <c r="C48" s="38">
        <v>4519721</v>
      </c>
      <c r="D48" s="39">
        <v>50906</v>
      </c>
      <c r="E48" s="40">
        <f t="shared" si="0"/>
        <v>1.1263084601903525E-2</v>
      </c>
    </row>
    <row r="49" spans="1:5" x14ac:dyDescent="0.3">
      <c r="A49" s="3">
        <v>2012</v>
      </c>
      <c r="B49" s="37" t="s">
        <v>8</v>
      </c>
      <c r="C49" s="38">
        <v>4617356</v>
      </c>
      <c r="D49" s="39">
        <v>134877</v>
      </c>
      <c r="E49" s="40">
        <f t="shared" si="0"/>
        <v>2.9210873062419273E-2</v>
      </c>
    </row>
    <row r="50" spans="1:5" x14ac:dyDescent="0.3">
      <c r="A50" s="3">
        <v>2012</v>
      </c>
      <c r="B50" s="37" t="s">
        <v>9</v>
      </c>
      <c r="C50" s="38">
        <v>4592430</v>
      </c>
      <c r="D50" s="39">
        <v>74935</v>
      </c>
      <c r="E50" s="40">
        <f t="shared" si="0"/>
        <v>1.6317069612383859E-2</v>
      </c>
    </row>
    <row r="51" spans="1:5" x14ac:dyDescent="0.3">
      <c r="A51" s="3">
        <v>2012</v>
      </c>
      <c r="B51" s="37" t="s">
        <v>10</v>
      </c>
      <c r="C51" s="38">
        <v>5329301</v>
      </c>
      <c r="D51" s="39">
        <v>346856</v>
      </c>
      <c r="E51" s="40">
        <f t="shared" si="0"/>
        <v>6.5084708107123246E-2</v>
      </c>
    </row>
    <row r="52" spans="1:5" ht="13.8" thickBot="1" x14ac:dyDescent="0.35">
      <c r="A52" s="4">
        <v>2012</v>
      </c>
      <c r="B52" s="41" t="s">
        <v>11</v>
      </c>
      <c r="C52" s="42">
        <v>4395204</v>
      </c>
      <c r="D52" s="43">
        <v>142192</v>
      </c>
      <c r="E52" s="44">
        <f t="shared" si="0"/>
        <v>3.2351626909695202E-2</v>
      </c>
    </row>
    <row r="53" spans="1:5" ht="13.8" thickBot="1" x14ac:dyDescent="0.35">
      <c r="A53" s="45">
        <v>2012</v>
      </c>
      <c r="B53" s="46" t="s">
        <v>17</v>
      </c>
      <c r="C53" s="47">
        <f>SUM(C41:C52)</f>
        <v>59773584</v>
      </c>
      <c r="D53" s="48">
        <f>SUM(D41:D52)</f>
        <v>2758605</v>
      </c>
      <c r="E53" s="49">
        <f t="shared" si="0"/>
        <v>4.6150905055316743E-2</v>
      </c>
    </row>
    <row r="54" spans="1:5" x14ac:dyDescent="0.3">
      <c r="A54" s="5">
        <v>2013</v>
      </c>
      <c r="B54" s="50" t="s">
        <v>0</v>
      </c>
      <c r="C54" s="17">
        <v>5203552</v>
      </c>
      <c r="D54" s="18">
        <v>525627</v>
      </c>
      <c r="E54" s="19">
        <f t="shared" si="0"/>
        <v>0.10101311565638241</v>
      </c>
    </row>
    <row r="55" spans="1:5" x14ac:dyDescent="0.3">
      <c r="A55" s="1">
        <v>2013</v>
      </c>
      <c r="B55" s="20" t="s">
        <v>1</v>
      </c>
      <c r="C55" s="21">
        <v>5190061</v>
      </c>
      <c r="D55" s="22">
        <v>796405</v>
      </c>
      <c r="E55" s="23">
        <f t="shared" si="0"/>
        <v>0.15344810012830293</v>
      </c>
    </row>
    <row r="56" spans="1:5" x14ac:dyDescent="0.3">
      <c r="A56" s="1">
        <v>2013</v>
      </c>
      <c r="B56" s="20" t="s">
        <v>2</v>
      </c>
      <c r="C56" s="21">
        <v>5377057</v>
      </c>
      <c r="D56" s="22">
        <v>996606</v>
      </c>
      <c r="E56" s="23">
        <f t="shared" si="0"/>
        <v>0.18534413899648078</v>
      </c>
    </row>
    <row r="57" spans="1:5" x14ac:dyDescent="0.3">
      <c r="A57" s="1">
        <v>2013</v>
      </c>
      <c r="B57" s="20" t="s">
        <v>3</v>
      </c>
      <c r="C57" s="21">
        <v>6361741</v>
      </c>
      <c r="D57" s="22">
        <v>1016765</v>
      </c>
      <c r="E57" s="23">
        <f t="shared" si="0"/>
        <v>0.15982495986554623</v>
      </c>
    </row>
    <row r="58" spans="1:5" x14ac:dyDescent="0.3">
      <c r="A58" s="1">
        <v>2013</v>
      </c>
      <c r="B58" s="20" t="s">
        <v>4</v>
      </c>
      <c r="C58" s="21">
        <v>6438478</v>
      </c>
      <c r="D58" s="22">
        <v>1750671</v>
      </c>
      <c r="E58" s="23">
        <f t="shared" si="0"/>
        <v>0.27190758437009493</v>
      </c>
    </row>
    <row r="59" spans="1:5" x14ac:dyDescent="0.3">
      <c r="A59" s="1">
        <v>2013</v>
      </c>
      <c r="B59" s="20" t="s">
        <v>5</v>
      </c>
      <c r="C59" s="21">
        <v>5307570</v>
      </c>
      <c r="D59" s="22">
        <v>573866</v>
      </c>
      <c r="E59" s="23">
        <f t="shared" si="0"/>
        <v>0.10812217267035573</v>
      </c>
    </row>
    <row r="60" spans="1:5" x14ac:dyDescent="0.3">
      <c r="A60" s="1">
        <v>2013</v>
      </c>
      <c r="B60" s="20" t="s">
        <v>6</v>
      </c>
      <c r="C60" s="21">
        <v>5294039</v>
      </c>
      <c r="D60" s="22">
        <v>411369</v>
      </c>
      <c r="E60" s="23">
        <f t="shared" si="0"/>
        <v>7.7704187672210198E-2</v>
      </c>
    </row>
    <row r="61" spans="1:5" x14ac:dyDescent="0.3">
      <c r="A61" s="1">
        <v>2013</v>
      </c>
      <c r="B61" s="20" t="s">
        <v>7</v>
      </c>
      <c r="C61" s="21">
        <v>4704854</v>
      </c>
      <c r="D61" s="22">
        <v>259023</v>
      </c>
      <c r="E61" s="23">
        <f t="shared" si="0"/>
        <v>5.505441826675174E-2</v>
      </c>
    </row>
    <row r="62" spans="1:5" x14ac:dyDescent="0.3">
      <c r="A62" s="1">
        <v>2013</v>
      </c>
      <c r="B62" s="20" t="s">
        <v>8</v>
      </c>
      <c r="C62" s="21">
        <v>4324195</v>
      </c>
      <c r="D62" s="22">
        <v>372661</v>
      </c>
      <c r="E62" s="23">
        <f t="shared" si="0"/>
        <v>8.6180433583591856E-2</v>
      </c>
    </row>
    <row r="63" spans="1:5" x14ac:dyDescent="0.3">
      <c r="A63" s="1">
        <v>2013</v>
      </c>
      <c r="B63" s="20" t="s">
        <v>9</v>
      </c>
      <c r="C63" s="21">
        <v>5734444</v>
      </c>
      <c r="D63" s="22">
        <v>690938</v>
      </c>
      <c r="E63" s="23">
        <f t="shared" si="0"/>
        <v>0.12048910059981403</v>
      </c>
    </row>
    <row r="64" spans="1:5" x14ac:dyDescent="0.3">
      <c r="A64" s="1">
        <v>2013</v>
      </c>
      <c r="B64" s="20" t="s">
        <v>10</v>
      </c>
      <c r="C64" s="21">
        <v>5133610</v>
      </c>
      <c r="D64" s="22">
        <v>17886</v>
      </c>
      <c r="E64" s="23">
        <f t="shared" si="0"/>
        <v>3.4840979349814263E-3</v>
      </c>
    </row>
    <row r="65" spans="1:5" ht="13.8" thickBot="1" x14ac:dyDescent="0.35">
      <c r="A65" s="6">
        <v>2013</v>
      </c>
      <c r="B65" s="24" t="s">
        <v>11</v>
      </c>
      <c r="C65" s="25">
        <v>4764681</v>
      </c>
      <c r="D65" s="26">
        <v>154347</v>
      </c>
      <c r="E65" s="27">
        <f t="shared" si="0"/>
        <v>3.2393983983397837E-2</v>
      </c>
    </row>
    <row r="66" spans="1:5" ht="13.8" thickBot="1" x14ac:dyDescent="0.35">
      <c r="A66" s="28">
        <v>2013</v>
      </c>
      <c r="B66" s="29" t="s">
        <v>17</v>
      </c>
      <c r="C66" s="30">
        <f>SUM(C54:C65)</f>
        <v>63834282</v>
      </c>
      <c r="D66" s="31">
        <f>SUM(D54:D65)</f>
        <v>7566164</v>
      </c>
      <c r="E66" s="32">
        <f t="shared" si="0"/>
        <v>0.11852822281293929</v>
      </c>
    </row>
    <row r="67" spans="1:5" x14ac:dyDescent="0.3">
      <c r="A67" s="2">
        <v>2014</v>
      </c>
      <c r="B67" s="33" t="s">
        <v>0</v>
      </c>
      <c r="C67" s="34">
        <v>5155828</v>
      </c>
      <c r="D67" s="35">
        <v>534355</v>
      </c>
      <c r="E67" s="36">
        <f t="shared" ref="E67:E130" si="1">D67/C67</f>
        <v>0.10364096707648121</v>
      </c>
    </row>
    <row r="68" spans="1:5" x14ac:dyDescent="0.3">
      <c r="A68" s="3">
        <v>2014</v>
      </c>
      <c r="B68" s="37" t="s">
        <v>1</v>
      </c>
      <c r="C68" s="38">
        <v>5126610</v>
      </c>
      <c r="D68" s="39">
        <v>1148639</v>
      </c>
      <c r="E68" s="40">
        <f t="shared" si="1"/>
        <v>0.22405429708910957</v>
      </c>
    </row>
    <row r="69" spans="1:5" x14ac:dyDescent="0.3">
      <c r="A69" s="3">
        <v>2014</v>
      </c>
      <c r="B69" s="37" t="s">
        <v>2</v>
      </c>
      <c r="C69" s="38">
        <v>5789918</v>
      </c>
      <c r="D69" s="39">
        <v>1413011</v>
      </c>
      <c r="E69" s="40">
        <f t="shared" si="1"/>
        <v>0.24404680688051195</v>
      </c>
    </row>
    <row r="70" spans="1:5" x14ac:dyDescent="0.3">
      <c r="A70" s="3">
        <v>2014</v>
      </c>
      <c r="B70" s="37" t="s">
        <v>3</v>
      </c>
      <c r="C70" s="38">
        <v>6183172</v>
      </c>
      <c r="D70" s="39">
        <v>1430702</v>
      </c>
      <c r="E70" s="40">
        <f t="shared" si="1"/>
        <v>0.23138641461049442</v>
      </c>
    </row>
    <row r="71" spans="1:5" x14ac:dyDescent="0.3">
      <c r="A71" s="3">
        <v>2014</v>
      </c>
      <c r="B71" s="37" t="s">
        <v>4</v>
      </c>
      <c r="C71" s="38">
        <v>5480134</v>
      </c>
      <c r="D71" s="39">
        <v>1012876</v>
      </c>
      <c r="E71" s="40">
        <f t="shared" si="1"/>
        <v>0.18482686737222118</v>
      </c>
    </row>
    <row r="72" spans="1:5" x14ac:dyDescent="0.3">
      <c r="A72" s="3">
        <v>2014</v>
      </c>
      <c r="B72" s="37" t="s">
        <v>5</v>
      </c>
      <c r="C72" s="38">
        <v>5065154</v>
      </c>
      <c r="D72" s="39">
        <v>649121</v>
      </c>
      <c r="E72" s="40">
        <f t="shared" si="1"/>
        <v>0.1281542476299832</v>
      </c>
    </row>
    <row r="73" spans="1:5" x14ac:dyDescent="0.3">
      <c r="A73" s="3">
        <v>2014</v>
      </c>
      <c r="B73" s="37" t="s">
        <v>6</v>
      </c>
      <c r="C73" s="38">
        <v>4530742</v>
      </c>
      <c r="D73" s="39">
        <v>217861</v>
      </c>
      <c r="E73" s="40">
        <f t="shared" si="1"/>
        <v>4.8085059798152266E-2</v>
      </c>
    </row>
    <row r="74" spans="1:5" x14ac:dyDescent="0.3">
      <c r="A74" s="3">
        <v>2014</v>
      </c>
      <c r="B74" s="37" t="s">
        <v>7</v>
      </c>
      <c r="C74" s="38">
        <v>4124462</v>
      </c>
      <c r="D74" s="39">
        <v>66203</v>
      </c>
      <c r="E74" s="40">
        <f t="shared" si="1"/>
        <v>1.6051305600584997E-2</v>
      </c>
    </row>
    <row r="75" spans="1:5" x14ac:dyDescent="0.3">
      <c r="A75" s="3">
        <v>2014</v>
      </c>
      <c r="B75" s="37" t="s">
        <v>8</v>
      </c>
      <c r="C75" s="38">
        <v>4138377</v>
      </c>
      <c r="D75" s="39">
        <v>218973</v>
      </c>
      <c r="E75" s="40">
        <f t="shared" si="1"/>
        <v>5.2912772325962566E-2</v>
      </c>
    </row>
    <row r="76" spans="1:5" x14ac:dyDescent="0.3">
      <c r="A76" s="3">
        <v>2014</v>
      </c>
      <c r="B76" s="37" t="s">
        <v>9</v>
      </c>
      <c r="C76" s="38">
        <v>4391785</v>
      </c>
      <c r="D76" s="39">
        <v>325111</v>
      </c>
      <c r="E76" s="40">
        <f t="shared" si="1"/>
        <v>7.402707555128496E-2</v>
      </c>
    </row>
    <row r="77" spans="1:5" x14ac:dyDescent="0.3">
      <c r="A77" s="3">
        <v>2014</v>
      </c>
      <c r="B77" s="37" t="s">
        <v>10</v>
      </c>
      <c r="C77" s="38">
        <v>4302235</v>
      </c>
      <c r="D77" s="39">
        <v>365344</v>
      </c>
      <c r="E77" s="40">
        <f t="shared" si="1"/>
        <v>8.4919582496074716E-2</v>
      </c>
    </row>
    <row r="78" spans="1:5" ht="13.8" thickBot="1" x14ac:dyDescent="0.35">
      <c r="A78" s="4">
        <v>2014</v>
      </c>
      <c r="B78" s="41" t="s">
        <v>11</v>
      </c>
      <c r="C78" s="42">
        <v>4452415</v>
      </c>
      <c r="D78" s="43">
        <v>560971</v>
      </c>
      <c r="E78" s="44">
        <f t="shared" si="1"/>
        <v>0.12599252315878012</v>
      </c>
    </row>
    <row r="79" spans="1:5" ht="13.8" thickBot="1" x14ac:dyDescent="0.35">
      <c r="A79" s="45">
        <v>2014</v>
      </c>
      <c r="B79" s="46" t="s">
        <v>17</v>
      </c>
      <c r="C79" s="47">
        <f>SUM(C67:C78)</f>
        <v>58740832</v>
      </c>
      <c r="D79" s="48">
        <f>SUM(D67:D78)</f>
        <v>7943167</v>
      </c>
      <c r="E79" s="49">
        <f t="shared" si="1"/>
        <v>0.13522394439356936</v>
      </c>
    </row>
    <row r="80" spans="1:5" x14ac:dyDescent="0.3">
      <c r="A80" s="5">
        <v>2015</v>
      </c>
      <c r="B80" s="50" t="s">
        <v>0</v>
      </c>
      <c r="C80" s="17">
        <v>5038056</v>
      </c>
      <c r="D80" s="18">
        <v>1040623</v>
      </c>
      <c r="E80" s="19">
        <f t="shared" si="1"/>
        <v>0.20655248770557533</v>
      </c>
    </row>
    <row r="81" spans="1:5" x14ac:dyDescent="0.3">
      <c r="A81" s="1">
        <v>2015</v>
      </c>
      <c r="B81" s="20" t="s">
        <v>1</v>
      </c>
      <c r="C81" s="21">
        <v>3540374</v>
      </c>
      <c r="D81" s="22">
        <v>310537</v>
      </c>
      <c r="E81" s="23">
        <f t="shared" si="1"/>
        <v>8.7713049525276143E-2</v>
      </c>
    </row>
    <row r="82" spans="1:5" x14ac:dyDescent="0.3">
      <c r="A82" s="1">
        <v>2015</v>
      </c>
      <c r="B82" s="20" t="s">
        <v>2</v>
      </c>
      <c r="C82" s="21">
        <v>4890700</v>
      </c>
      <c r="D82" s="22">
        <v>896801</v>
      </c>
      <c r="E82" s="23">
        <f t="shared" si="1"/>
        <v>0.18336863843621568</v>
      </c>
    </row>
    <row r="83" spans="1:5" x14ac:dyDescent="0.3">
      <c r="A83" s="1">
        <v>2015</v>
      </c>
      <c r="B83" s="20" t="s">
        <v>3</v>
      </c>
      <c r="C83" s="21">
        <v>4834456</v>
      </c>
      <c r="D83" s="22">
        <v>629884</v>
      </c>
      <c r="E83" s="23">
        <f t="shared" si="1"/>
        <v>0.13029056423308022</v>
      </c>
    </row>
    <row r="84" spans="1:5" x14ac:dyDescent="0.3">
      <c r="A84" s="1">
        <v>2015</v>
      </c>
      <c r="B84" s="20" t="s">
        <v>4</v>
      </c>
      <c r="C84" s="21">
        <v>4154185</v>
      </c>
      <c r="D84" s="22">
        <v>323513</v>
      </c>
      <c r="E84" s="23">
        <f t="shared" si="1"/>
        <v>7.7876406563501629E-2</v>
      </c>
    </row>
    <row r="85" spans="1:5" x14ac:dyDescent="0.3">
      <c r="A85" s="1">
        <v>2015</v>
      </c>
      <c r="B85" s="20" t="s">
        <v>5</v>
      </c>
      <c r="C85" s="21">
        <v>4125703</v>
      </c>
      <c r="D85" s="22">
        <v>102734</v>
      </c>
      <c r="E85" s="23">
        <f t="shared" si="1"/>
        <v>2.4900968392538192E-2</v>
      </c>
    </row>
    <row r="86" spans="1:5" x14ac:dyDescent="0.3">
      <c r="A86" s="1">
        <v>2015</v>
      </c>
      <c r="B86" s="20" t="s">
        <v>6</v>
      </c>
      <c r="C86" s="21">
        <v>3590902</v>
      </c>
      <c r="D86" s="22">
        <v>7</v>
      </c>
      <c r="E86" s="23">
        <f t="shared" si="1"/>
        <v>1.9493709379983078E-6</v>
      </c>
    </row>
    <row r="87" spans="1:5" x14ac:dyDescent="0.3">
      <c r="A87" s="1">
        <v>2015</v>
      </c>
      <c r="B87" s="20" t="s">
        <v>7</v>
      </c>
      <c r="C87" s="21">
        <v>3191904</v>
      </c>
      <c r="D87" s="22">
        <v>3907</v>
      </c>
      <c r="E87" s="23">
        <f t="shared" si="1"/>
        <v>1.2240343067961943E-3</v>
      </c>
    </row>
    <row r="88" spans="1:5" x14ac:dyDescent="0.3">
      <c r="A88" s="1">
        <v>2015</v>
      </c>
      <c r="B88" s="20" t="s">
        <v>8</v>
      </c>
      <c r="C88" s="21">
        <v>3913873</v>
      </c>
      <c r="D88" s="22">
        <v>122469</v>
      </c>
      <c r="E88" s="23">
        <f t="shared" si="1"/>
        <v>3.129099998901344E-2</v>
      </c>
    </row>
    <row r="89" spans="1:5" x14ac:dyDescent="0.3">
      <c r="A89" s="1">
        <v>2015</v>
      </c>
      <c r="B89" s="20" t="s">
        <v>9</v>
      </c>
      <c r="C89" s="21">
        <v>4159375</v>
      </c>
      <c r="D89" s="22">
        <v>165848</v>
      </c>
      <c r="E89" s="23">
        <f t="shared" si="1"/>
        <v>3.9873298271975957E-2</v>
      </c>
    </row>
    <row r="90" spans="1:5" x14ac:dyDescent="0.3">
      <c r="A90" s="1">
        <v>2015</v>
      </c>
      <c r="B90" s="20" t="s">
        <v>10</v>
      </c>
      <c r="C90" s="21">
        <v>3853598</v>
      </c>
      <c r="D90" s="22">
        <v>71982</v>
      </c>
      <c r="E90" s="23">
        <f t="shared" si="1"/>
        <v>1.8679166846152607E-2</v>
      </c>
    </row>
    <row r="91" spans="1:5" ht="13.8" thickBot="1" x14ac:dyDescent="0.35">
      <c r="A91" s="6">
        <v>2015</v>
      </c>
      <c r="B91" s="51" t="s">
        <v>11</v>
      </c>
      <c r="C91" s="25">
        <v>3918486</v>
      </c>
      <c r="D91" s="26">
        <v>6097</v>
      </c>
      <c r="E91" s="27">
        <f t="shared" si="1"/>
        <v>1.5559580919773607E-3</v>
      </c>
    </row>
    <row r="92" spans="1:5" ht="13.8" thickBot="1" x14ac:dyDescent="0.35">
      <c r="A92" s="28">
        <v>2015</v>
      </c>
      <c r="B92" s="29" t="s">
        <v>17</v>
      </c>
      <c r="C92" s="30">
        <f>SUM(C80:C91)</f>
        <v>49211612</v>
      </c>
      <c r="D92" s="31">
        <f>SUM(D80:D91)</f>
        <v>3674402</v>
      </c>
      <c r="E92" s="32">
        <f t="shared" si="1"/>
        <v>7.4665345244126533E-2</v>
      </c>
    </row>
    <row r="93" spans="1:5" x14ac:dyDescent="0.3">
      <c r="A93" s="2">
        <v>2016</v>
      </c>
      <c r="B93" s="52" t="s">
        <v>0</v>
      </c>
      <c r="C93" s="34">
        <v>4280544</v>
      </c>
      <c r="D93" s="35">
        <v>87821</v>
      </c>
      <c r="E93" s="36">
        <f t="shared" si="1"/>
        <v>2.0516317552161593E-2</v>
      </c>
    </row>
    <row r="94" spans="1:5" x14ac:dyDescent="0.3">
      <c r="A94" s="3">
        <v>2016</v>
      </c>
      <c r="B94" s="37" t="s">
        <v>1</v>
      </c>
      <c r="C94" s="38">
        <v>4073154</v>
      </c>
      <c r="D94" s="39">
        <v>277015</v>
      </c>
      <c r="E94" s="40">
        <f t="shared" si="1"/>
        <v>6.8009950028896524E-2</v>
      </c>
    </row>
    <row r="95" spans="1:5" x14ac:dyDescent="0.3">
      <c r="A95" s="3">
        <v>2016</v>
      </c>
      <c r="B95" s="37" t="s">
        <v>2</v>
      </c>
      <c r="C95" s="38">
        <v>4945390</v>
      </c>
      <c r="D95" s="39">
        <v>429626</v>
      </c>
      <c r="E95" s="40">
        <f t="shared" si="1"/>
        <v>8.6874038245719751E-2</v>
      </c>
    </row>
    <row r="96" spans="1:5" x14ac:dyDescent="0.3">
      <c r="A96" s="3">
        <v>2016</v>
      </c>
      <c r="B96" s="37" t="s">
        <v>3</v>
      </c>
      <c r="C96" s="38">
        <v>4871129</v>
      </c>
      <c r="D96" s="39">
        <v>785572</v>
      </c>
      <c r="E96" s="40">
        <f t="shared" si="1"/>
        <v>0.16127103182855557</v>
      </c>
    </row>
    <row r="97" spans="1:5" x14ac:dyDescent="0.3">
      <c r="A97" s="3">
        <v>2016</v>
      </c>
      <c r="B97" s="37" t="s">
        <v>4</v>
      </c>
      <c r="C97" s="38">
        <v>4934231</v>
      </c>
      <c r="D97" s="39">
        <v>634513</v>
      </c>
      <c r="E97" s="40">
        <f t="shared" si="1"/>
        <v>0.12859410108687655</v>
      </c>
    </row>
    <row r="98" spans="1:5" x14ac:dyDescent="0.3">
      <c r="A98" s="3">
        <v>2016</v>
      </c>
      <c r="B98" s="37" t="s">
        <v>5</v>
      </c>
      <c r="C98" s="38">
        <v>4719526</v>
      </c>
      <c r="D98" s="39">
        <v>302431</v>
      </c>
      <c r="E98" s="40">
        <f t="shared" si="1"/>
        <v>6.4080799639624833E-2</v>
      </c>
    </row>
    <row r="99" spans="1:5" x14ac:dyDescent="0.3">
      <c r="A99" s="3">
        <v>2016</v>
      </c>
      <c r="B99" s="37" t="s">
        <v>6</v>
      </c>
      <c r="C99" s="38">
        <v>4152660</v>
      </c>
      <c r="D99" s="39">
        <v>144397</v>
      </c>
      <c r="E99" s="40">
        <f t="shared" si="1"/>
        <v>3.477217012709926E-2</v>
      </c>
    </row>
    <row r="100" spans="1:5" x14ac:dyDescent="0.3">
      <c r="A100" s="3">
        <v>2016</v>
      </c>
      <c r="B100" s="37" t="s">
        <v>7</v>
      </c>
      <c r="C100" s="38">
        <v>3794074</v>
      </c>
      <c r="D100" s="39">
        <v>166689</v>
      </c>
      <c r="E100" s="40">
        <f t="shared" si="1"/>
        <v>4.3934040295471308E-2</v>
      </c>
    </row>
    <row r="101" spans="1:5" x14ac:dyDescent="0.3">
      <c r="A101" s="3">
        <v>2016</v>
      </c>
      <c r="B101" s="37" t="s">
        <v>8</v>
      </c>
      <c r="C101" s="38">
        <v>4174433</v>
      </c>
      <c r="D101" s="39">
        <v>306390</v>
      </c>
      <c r="E101" s="40">
        <f t="shared" si="1"/>
        <v>7.3396794247266639E-2</v>
      </c>
    </row>
    <row r="102" spans="1:5" x14ac:dyDescent="0.3">
      <c r="A102" s="3">
        <v>2016</v>
      </c>
      <c r="B102" s="37" t="s">
        <v>9</v>
      </c>
      <c r="C102" s="38">
        <v>4090775</v>
      </c>
      <c r="D102" s="39">
        <v>484370</v>
      </c>
      <c r="E102" s="40">
        <f t="shared" si="1"/>
        <v>0.11840543662264486</v>
      </c>
    </row>
    <row r="103" spans="1:5" x14ac:dyDescent="0.3">
      <c r="A103" s="3">
        <v>2016</v>
      </c>
      <c r="B103" s="37" t="s">
        <v>10</v>
      </c>
      <c r="C103" s="38">
        <v>4800310</v>
      </c>
      <c r="D103" s="39">
        <v>527726</v>
      </c>
      <c r="E103" s="40">
        <f t="shared" si="1"/>
        <v>0.109935816645175</v>
      </c>
    </row>
    <row r="104" spans="1:5" ht="13.8" thickBot="1" x14ac:dyDescent="0.35">
      <c r="A104" s="4">
        <v>2016</v>
      </c>
      <c r="B104" s="41" t="s">
        <v>11</v>
      </c>
      <c r="C104" s="42">
        <v>4558585</v>
      </c>
      <c r="D104" s="43">
        <v>597188</v>
      </c>
      <c r="E104" s="44">
        <f t="shared" si="1"/>
        <v>0.13100293183082032</v>
      </c>
    </row>
    <row r="105" spans="1:5" ht="13.8" thickBot="1" x14ac:dyDescent="0.35">
      <c r="A105" s="45">
        <v>2016</v>
      </c>
      <c r="B105" s="46" t="s">
        <v>17</v>
      </c>
      <c r="C105" s="47">
        <f>SUM(C93:C104)</f>
        <v>53394811</v>
      </c>
      <c r="D105" s="48">
        <f>SUM(D93:D104)</f>
        <v>4743738</v>
      </c>
      <c r="E105" s="49">
        <f t="shared" si="1"/>
        <v>8.8842677989814406E-2</v>
      </c>
    </row>
    <row r="106" spans="1:5" x14ac:dyDescent="0.3">
      <c r="A106" s="7">
        <v>2017</v>
      </c>
      <c r="B106" s="50" t="s">
        <v>0</v>
      </c>
      <c r="C106" s="17">
        <v>4604201</v>
      </c>
      <c r="D106" s="18">
        <v>615064</v>
      </c>
      <c r="E106" s="19">
        <f t="shared" si="1"/>
        <v>0.13358756492168783</v>
      </c>
    </row>
    <row r="107" spans="1:5" x14ac:dyDescent="0.3">
      <c r="A107" s="8">
        <v>2017</v>
      </c>
      <c r="B107" s="20" t="s">
        <v>1</v>
      </c>
      <c r="C107" s="21">
        <v>4121863</v>
      </c>
      <c r="D107" s="22">
        <v>521036</v>
      </c>
      <c r="E107" s="23">
        <f t="shared" si="1"/>
        <v>0.12640788885996454</v>
      </c>
    </row>
    <row r="108" spans="1:5" x14ac:dyDescent="0.3">
      <c r="A108" s="8">
        <v>2017</v>
      </c>
      <c r="B108" s="20" t="s">
        <v>2</v>
      </c>
      <c r="C108" s="21">
        <v>4838197</v>
      </c>
      <c r="D108" s="22">
        <v>658591</v>
      </c>
      <c r="E108" s="23">
        <f t="shared" si="1"/>
        <v>0.13612322937656321</v>
      </c>
    </row>
    <row r="109" spans="1:5" x14ac:dyDescent="0.3">
      <c r="A109" s="8">
        <v>2017</v>
      </c>
      <c r="B109" s="20" t="s">
        <v>3</v>
      </c>
      <c r="C109" s="21">
        <v>4683253</v>
      </c>
      <c r="D109" s="22">
        <v>638172</v>
      </c>
      <c r="E109" s="23">
        <f t="shared" si="1"/>
        <v>0.13626682137394669</v>
      </c>
    </row>
    <row r="110" spans="1:5" x14ac:dyDescent="0.3">
      <c r="A110" s="8">
        <v>2017</v>
      </c>
      <c r="B110" s="20" t="s">
        <v>4</v>
      </c>
      <c r="C110" s="21">
        <v>4306189</v>
      </c>
      <c r="D110" s="22">
        <v>496750</v>
      </c>
      <c r="E110" s="23">
        <f t="shared" si="1"/>
        <v>0.11535722189620568</v>
      </c>
    </row>
    <row r="111" spans="1:5" x14ac:dyDescent="0.3">
      <c r="A111" s="8">
        <v>2017</v>
      </c>
      <c r="B111" s="20" t="s">
        <v>5</v>
      </c>
      <c r="C111" s="21">
        <v>4681413</v>
      </c>
      <c r="D111" s="22">
        <v>388489</v>
      </c>
      <c r="E111" s="23">
        <f t="shared" si="1"/>
        <v>8.2985414873671684E-2</v>
      </c>
    </row>
    <row r="112" spans="1:5" x14ac:dyDescent="0.3">
      <c r="A112" s="8">
        <v>2017</v>
      </c>
      <c r="B112" s="20" t="s">
        <v>6</v>
      </c>
      <c r="C112" s="21">
        <v>3705191</v>
      </c>
      <c r="D112" s="22">
        <v>188642</v>
      </c>
      <c r="E112" s="23">
        <f t="shared" si="1"/>
        <v>5.091289490879148E-2</v>
      </c>
    </row>
    <row r="113" spans="1:5" x14ac:dyDescent="0.3">
      <c r="A113" s="8">
        <v>2017</v>
      </c>
      <c r="B113" s="20" t="s">
        <v>7</v>
      </c>
      <c r="C113" s="21">
        <v>3914997</v>
      </c>
      <c r="D113" s="22">
        <v>128610</v>
      </c>
      <c r="E113" s="23">
        <f t="shared" si="1"/>
        <v>3.2850599885517154E-2</v>
      </c>
    </row>
    <row r="114" spans="1:5" x14ac:dyDescent="0.3">
      <c r="A114" s="8">
        <v>2017</v>
      </c>
      <c r="B114" s="20" t="s">
        <v>8</v>
      </c>
      <c r="C114" s="21">
        <v>4000902</v>
      </c>
      <c r="D114" s="22">
        <v>132602</v>
      </c>
      <c r="E114" s="23">
        <f t="shared" si="1"/>
        <v>3.314302624758117E-2</v>
      </c>
    </row>
    <row r="115" spans="1:5" x14ac:dyDescent="0.3">
      <c r="A115" s="8">
        <v>2017</v>
      </c>
      <c r="B115" s="20" t="s">
        <v>9</v>
      </c>
      <c r="C115" s="21">
        <v>3912045</v>
      </c>
      <c r="D115" s="22">
        <v>278180</v>
      </c>
      <c r="E115" s="23">
        <f t="shared" si="1"/>
        <v>7.1108588986067395E-2</v>
      </c>
    </row>
    <row r="116" spans="1:5" x14ac:dyDescent="0.3">
      <c r="A116" s="8">
        <v>2017</v>
      </c>
      <c r="B116" s="20" t="s">
        <v>10</v>
      </c>
      <c r="C116" s="21">
        <v>4410331</v>
      </c>
      <c r="D116" s="22">
        <v>328472</v>
      </c>
      <c r="E116" s="23">
        <f t="shared" si="1"/>
        <v>7.4477856650668625E-2</v>
      </c>
    </row>
    <row r="117" spans="1:5" ht="13.8" thickBot="1" x14ac:dyDescent="0.35">
      <c r="A117" s="9">
        <v>2017</v>
      </c>
      <c r="B117" s="24" t="s">
        <v>11</v>
      </c>
      <c r="C117" s="21">
        <v>4550564</v>
      </c>
      <c r="D117" s="22">
        <v>876368</v>
      </c>
      <c r="E117" s="27">
        <f t="shared" si="1"/>
        <v>0.19258447963812839</v>
      </c>
    </row>
    <row r="118" spans="1:5" ht="13.8" thickBot="1" x14ac:dyDescent="0.35">
      <c r="A118" s="28">
        <v>2017</v>
      </c>
      <c r="B118" s="29" t="s">
        <v>17</v>
      </c>
      <c r="C118" s="53">
        <f>SUM(C106:C117)</f>
        <v>51729146</v>
      </c>
      <c r="D118" s="30">
        <f>SUM(D106:D117)</f>
        <v>5250976</v>
      </c>
      <c r="E118" s="32">
        <f t="shared" si="1"/>
        <v>0.10150904095729707</v>
      </c>
    </row>
    <row r="119" spans="1:5" x14ac:dyDescent="0.3">
      <c r="A119" s="3">
        <v>2018</v>
      </c>
      <c r="B119" s="33" t="s">
        <v>0</v>
      </c>
      <c r="C119" s="54">
        <v>5191147</v>
      </c>
      <c r="D119" s="55">
        <v>968571</v>
      </c>
      <c r="E119" s="56">
        <f t="shared" si="1"/>
        <v>0.1865813085239158</v>
      </c>
    </row>
    <row r="120" spans="1:5" x14ac:dyDescent="0.3">
      <c r="A120" s="3">
        <v>2018</v>
      </c>
      <c r="B120" s="37" t="s">
        <v>1</v>
      </c>
      <c r="C120" s="57">
        <v>4614945</v>
      </c>
      <c r="D120" s="58">
        <v>680114</v>
      </c>
      <c r="E120" s="59">
        <f t="shared" si="1"/>
        <v>0.14737207052305065</v>
      </c>
    </row>
    <row r="121" spans="1:5" x14ac:dyDescent="0.3">
      <c r="A121" s="3">
        <v>2018</v>
      </c>
      <c r="B121" s="37" t="s">
        <v>2</v>
      </c>
      <c r="C121" s="57">
        <v>5216515</v>
      </c>
      <c r="D121" s="58">
        <v>1002307</v>
      </c>
      <c r="E121" s="59">
        <f t="shared" si="1"/>
        <v>0.19214111336783274</v>
      </c>
    </row>
    <row r="122" spans="1:5" x14ac:dyDescent="0.3">
      <c r="A122" s="3">
        <v>2018</v>
      </c>
      <c r="B122" s="37" t="s">
        <v>3</v>
      </c>
      <c r="C122" s="57">
        <v>5643318</v>
      </c>
      <c r="D122" s="58">
        <v>922754</v>
      </c>
      <c r="E122" s="59">
        <f t="shared" si="1"/>
        <v>0.16351267109172299</v>
      </c>
    </row>
    <row r="123" spans="1:5" x14ac:dyDescent="0.3">
      <c r="A123" s="3">
        <v>2018</v>
      </c>
      <c r="B123" s="37" t="s">
        <v>4</v>
      </c>
      <c r="C123" s="57">
        <v>4828628</v>
      </c>
      <c r="D123" s="58">
        <v>678726</v>
      </c>
      <c r="E123" s="59">
        <f t="shared" si="1"/>
        <v>0.14056290938129837</v>
      </c>
    </row>
    <row r="124" spans="1:5" x14ac:dyDescent="0.3">
      <c r="A124" s="3">
        <v>2018</v>
      </c>
      <c r="B124" s="37" t="s">
        <v>5</v>
      </c>
      <c r="C124" s="57">
        <v>4815911</v>
      </c>
      <c r="D124" s="58">
        <v>653457</v>
      </c>
      <c r="E124" s="59">
        <f t="shared" si="1"/>
        <v>0.13568710052988936</v>
      </c>
    </row>
    <row r="125" spans="1:5" x14ac:dyDescent="0.3">
      <c r="A125" s="3">
        <v>2018</v>
      </c>
      <c r="B125" s="37" t="s">
        <v>6</v>
      </c>
      <c r="C125" s="57">
        <v>4460014</v>
      </c>
      <c r="D125" s="58">
        <v>556481</v>
      </c>
      <c r="E125" s="59">
        <f t="shared" si="1"/>
        <v>0.12477113300541209</v>
      </c>
    </row>
    <row r="126" spans="1:5" x14ac:dyDescent="0.3">
      <c r="A126" s="3">
        <v>2018</v>
      </c>
      <c r="B126" s="37" t="s">
        <v>7</v>
      </c>
      <c r="C126" s="57">
        <v>3998915</v>
      </c>
      <c r="D126" s="58">
        <v>329848</v>
      </c>
      <c r="E126" s="59">
        <f t="shared" si="1"/>
        <v>8.248437388641669E-2</v>
      </c>
    </row>
    <row r="127" spans="1:5" x14ac:dyDescent="0.3">
      <c r="A127" s="3">
        <v>2018</v>
      </c>
      <c r="B127" s="37" t="s">
        <v>8</v>
      </c>
      <c r="C127" s="57">
        <v>4026061</v>
      </c>
      <c r="D127" s="58">
        <v>380474</v>
      </c>
      <c r="E127" s="59">
        <f t="shared" si="1"/>
        <v>9.4502790692937835E-2</v>
      </c>
    </row>
    <row r="128" spans="1:5" x14ac:dyDescent="0.3">
      <c r="A128" s="3">
        <v>2018</v>
      </c>
      <c r="B128" s="37" t="s">
        <v>9</v>
      </c>
      <c r="C128" s="57">
        <v>4473393</v>
      </c>
      <c r="D128" s="58">
        <v>642980</v>
      </c>
      <c r="E128" s="59">
        <f t="shared" si="1"/>
        <v>0.14373429743373767</v>
      </c>
    </row>
    <row r="129" spans="1:5" x14ac:dyDescent="0.3">
      <c r="A129" s="3">
        <v>2018</v>
      </c>
      <c r="B129" s="37" t="s">
        <v>10</v>
      </c>
      <c r="C129" s="57">
        <v>4892154</v>
      </c>
      <c r="D129" s="58">
        <v>814888</v>
      </c>
      <c r="E129" s="59">
        <f t="shared" si="1"/>
        <v>0.16657039005722224</v>
      </c>
    </row>
    <row r="130" spans="1:5" ht="13.8" thickBot="1" x14ac:dyDescent="0.35">
      <c r="A130" s="3">
        <v>2018</v>
      </c>
      <c r="B130" s="60" t="s">
        <v>11</v>
      </c>
      <c r="C130" s="61">
        <v>4252896</v>
      </c>
      <c r="D130" s="62">
        <v>685751</v>
      </c>
      <c r="E130" s="63">
        <f t="shared" si="1"/>
        <v>0.1612433033866805</v>
      </c>
    </row>
    <row r="131" spans="1:5" ht="13.8" thickBot="1" x14ac:dyDescent="0.35">
      <c r="A131" s="45">
        <v>2018</v>
      </c>
      <c r="B131" s="46" t="s">
        <v>17</v>
      </c>
      <c r="C131" s="64">
        <f>SUM(C119:C130)</f>
        <v>56413897</v>
      </c>
      <c r="D131" s="65">
        <f>SUM(D119:D130)</f>
        <v>8316351</v>
      </c>
      <c r="E131" s="66">
        <f t="shared" ref="E131:E144" si="2">D131/C131</f>
        <v>0.14741670833340942</v>
      </c>
    </row>
    <row r="132" spans="1:5" x14ac:dyDescent="0.3">
      <c r="A132" s="7">
        <v>2019</v>
      </c>
      <c r="B132" s="50" t="s">
        <v>0</v>
      </c>
      <c r="C132" s="17">
        <v>5813779</v>
      </c>
      <c r="D132" s="18">
        <v>1033564</v>
      </c>
      <c r="E132" s="19">
        <f t="shared" si="2"/>
        <v>0.17777834348364463</v>
      </c>
    </row>
    <row r="133" spans="1:5" x14ac:dyDescent="0.3">
      <c r="A133" s="8">
        <v>2019</v>
      </c>
      <c r="B133" s="20" t="s">
        <v>1</v>
      </c>
      <c r="C133" s="21">
        <v>5803152</v>
      </c>
      <c r="D133" s="22">
        <v>2218367</v>
      </c>
      <c r="E133" s="23">
        <f t="shared" si="2"/>
        <v>0.38226932535973551</v>
      </c>
    </row>
    <row r="134" spans="1:5" x14ac:dyDescent="0.3">
      <c r="A134" s="8">
        <v>2019</v>
      </c>
      <c r="B134" s="20" t="s">
        <v>2</v>
      </c>
      <c r="C134" s="21">
        <v>5154738</v>
      </c>
      <c r="D134" s="22">
        <v>1241042</v>
      </c>
      <c r="E134" s="23">
        <f t="shared" si="2"/>
        <v>0.24075753219659274</v>
      </c>
    </row>
    <row r="135" spans="1:5" x14ac:dyDescent="0.3">
      <c r="A135" s="8">
        <v>2019</v>
      </c>
      <c r="B135" s="20" t="s">
        <v>3</v>
      </c>
      <c r="C135" s="21">
        <v>5107431</v>
      </c>
      <c r="D135" s="22">
        <v>958213</v>
      </c>
      <c r="E135" s="23">
        <f t="shared" si="2"/>
        <v>0.18761154090970589</v>
      </c>
    </row>
    <row r="136" spans="1:5" x14ac:dyDescent="0.3">
      <c r="A136" s="8">
        <v>2019</v>
      </c>
      <c r="B136" s="20" t="s">
        <v>4</v>
      </c>
      <c r="C136" s="21">
        <v>4939738</v>
      </c>
      <c r="D136" s="22">
        <v>1338403</v>
      </c>
      <c r="E136" s="23">
        <f t="shared" si="2"/>
        <v>0.270946151395074</v>
      </c>
    </row>
    <row r="137" spans="1:5" x14ac:dyDescent="0.3">
      <c r="A137" s="8">
        <v>2019</v>
      </c>
      <c r="B137" s="20" t="s">
        <v>5</v>
      </c>
      <c r="C137" s="21">
        <v>4547940</v>
      </c>
      <c r="D137" s="22">
        <v>211467</v>
      </c>
      <c r="E137" s="23">
        <f t="shared" si="2"/>
        <v>4.6497315268011451E-2</v>
      </c>
    </row>
    <row r="138" spans="1:5" x14ac:dyDescent="0.3">
      <c r="A138" s="8">
        <v>2019</v>
      </c>
      <c r="B138" s="20" t="s">
        <v>6</v>
      </c>
      <c r="C138" s="21">
        <v>4284531</v>
      </c>
      <c r="D138" s="22">
        <v>162525</v>
      </c>
      <c r="E138" s="23">
        <f t="shared" si="2"/>
        <v>3.7932973293926454E-2</v>
      </c>
    </row>
    <row r="139" spans="1:5" x14ac:dyDescent="0.3">
      <c r="A139" s="8">
        <v>2019</v>
      </c>
      <c r="B139" s="20" t="s">
        <v>7</v>
      </c>
      <c r="C139" s="21">
        <v>4015478</v>
      </c>
      <c r="D139" s="22">
        <v>49764</v>
      </c>
      <c r="E139" s="23">
        <f t="shared" si="2"/>
        <v>1.239304511193935E-2</v>
      </c>
    </row>
    <row r="140" spans="1:5" x14ac:dyDescent="0.3">
      <c r="A140" s="8">
        <v>2019</v>
      </c>
      <c r="B140" s="20" t="s">
        <v>8</v>
      </c>
      <c r="C140" s="21">
        <v>3580588</v>
      </c>
      <c r="D140" s="22">
        <v>47751</v>
      </c>
      <c r="E140" s="23">
        <f t="shared" si="2"/>
        <v>1.3336077761529671E-2</v>
      </c>
    </row>
    <row r="141" spans="1:5" x14ac:dyDescent="0.3">
      <c r="A141" s="8">
        <v>2019</v>
      </c>
      <c r="B141" s="20" t="s">
        <v>9</v>
      </c>
      <c r="C141" s="21">
        <v>4303613</v>
      </c>
      <c r="D141" s="22">
        <v>165515</v>
      </c>
      <c r="E141" s="23">
        <f t="shared" si="2"/>
        <v>3.8459545502813566E-2</v>
      </c>
    </row>
    <row r="142" spans="1:5" x14ac:dyDescent="0.3">
      <c r="A142" s="8">
        <v>2019</v>
      </c>
      <c r="B142" s="20" t="s">
        <v>10</v>
      </c>
      <c r="C142" s="21">
        <v>4473896</v>
      </c>
      <c r="D142" s="22">
        <v>205837</v>
      </c>
      <c r="E142" s="23">
        <f t="shared" si="2"/>
        <v>4.6008445435477267E-2</v>
      </c>
    </row>
    <row r="143" spans="1:5" ht="13.8" thickBot="1" x14ac:dyDescent="0.35">
      <c r="A143" s="9">
        <v>2019</v>
      </c>
      <c r="B143" s="24" t="s">
        <v>11</v>
      </c>
      <c r="C143" s="21">
        <v>4169993</v>
      </c>
      <c r="D143" s="22">
        <v>298499</v>
      </c>
      <c r="E143" s="27">
        <f t="shared" si="2"/>
        <v>7.1582614167457828E-2</v>
      </c>
    </row>
    <row r="144" spans="1:5" ht="13.8" thickBot="1" x14ac:dyDescent="0.35">
      <c r="A144" s="28">
        <v>2019</v>
      </c>
      <c r="B144" s="29" t="s">
        <v>17</v>
      </c>
      <c r="C144" s="53">
        <f>SUM(C132:C143)</f>
        <v>56194877</v>
      </c>
      <c r="D144" s="30">
        <f>SUM(D132:D143)</f>
        <v>7930947</v>
      </c>
      <c r="E144" s="32">
        <f t="shared" si="2"/>
        <v>0.14113291857547797</v>
      </c>
    </row>
    <row r="145" spans="1:5" x14ac:dyDescent="0.3">
      <c r="A145" s="3">
        <v>2020</v>
      </c>
      <c r="B145" s="33" t="s">
        <v>0</v>
      </c>
      <c r="C145" s="54">
        <v>4776116</v>
      </c>
      <c r="D145" s="55">
        <v>393674</v>
      </c>
      <c r="E145" s="56">
        <v>8.2425552478206141E-2</v>
      </c>
    </row>
    <row r="146" spans="1:5" x14ac:dyDescent="0.3">
      <c r="A146" s="3">
        <v>2020</v>
      </c>
      <c r="B146" s="37" t="s">
        <v>1</v>
      </c>
      <c r="C146" s="57">
        <v>3973435</v>
      </c>
      <c r="D146" s="58">
        <v>306900</v>
      </c>
      <c r="E146" s="59">
        <v>7.7237956579131156E-2</v>
      </c>
    </row>
    <row r="147" spans="1:5" x14ac:dyDescent="0.3">
      <c r="A147" s="3">
        <v>2020</v>
      </c>
      <c r="B147" s="37" t="s">
        <v>2</v>
      </c>
      <c r="C147" s="57">
        <v>5126113</v>
      </c>
      <c r="D147" s="58">
        <v>942964</v>
      </c>
      <c r="E147" s="59">
        <v>0.18395302639641381</v>
      </c>
    </row>
    <row r="148" spans="1:5" x14ac:dyDescent="0.3">
      <c r="A148" s="3">
        <v>2020</v>
      </c>
      <c r="B148" s="37" t="s">
        <v>3</v>
      </c>
      <c r="C148" s="57">
        <v>5423735</v>
      </c>
      <c r="D148" s="58">
        <v>728758</v>
      </c>
      <c r="E148" s="59">
        <v>0.13436460299037473</v>
      </c>
    </row>
    <row r="149" spans="1:5" x14ac:dyDescent="0.3">
      <c r="A149" s="3">
        <v>2020</v>
      </c>
      <c r="B149" s="37" t="s">
        <v>4</v>
      </c>
      <c r="C149" s="57">
        <v>4632563</v>
      </c>
      <c r="D149" s="58">
        <v>307024</v>
      </c>
      <c r="E149" s="59">
        <v>6.6275191508458703E-2</v>
      </c>
    </row>
    <row r="150" spans="1:5" x14ac:dyDescent="0.3">
      <c r="A150" s="3">
        <v>2020</v>
      </c>
      <c r="B150" s="37" t="s">
        <v>5</v>
      </c>
      <c r="C150" s="57">
        <v>5115773</v>
      </c>
      <c r="D150" s="58">
        <v>780624</v>
      </c>
      <c r="E150" s="59">
        <v>0.15259160248118905</v>
      </c>
    </row>
    <row r="151" spans="1:5" x14ac:dyDescent="0.3">
      <c r="A151" s="3">
        <v>2020</v>
      </c>
      <c r="B151" s="37" t="s">
        <v>6</v>
      </c>
      <c r="C151" s="57">
        <v>4220733</v>
      </c>
      <c r="D151" s="58">
        <v>271414</v>
      </c>
      <c r="E151" s="59">
        <v>6.4304944188604204E-2</v>
      </c>
    </row>
    <row r="152" spans="1:5" x14ac:dyDescent="0.3">
      <c r="A152" s="3">
        <v>2020</v>
      </c>
      <c r="B152" s="37" t="s">
        <v>7</v>
      </c>
      <c r="C152" s="57">
        <v>3171126</v>
      </c>
      <c r="D152" s="58">
        <v>6313</v>
      </c>
      <c r="E152" s="59">
        <v>1.9907755163307921E-3</v>
      </c>
    </row>
    <row r="153" spans="1:5" x14ac:dyDescent="0.3">
      <c r="A153" s="3">
        <v>2020</v>
      </c>
      <c r="B153" s="37" t="s">
        <v>8</v>
      </c>
      <c r="C153" s="57">
        <v>3440857</v>
      </c>
      <c r="D153" s="58">
        <v>6083</v>
      </c>
      <c r="E153" s="59">
        <v>1.7678735268568267E-3</v>
      </c>
    </row>
    <row r="154" spans="1:5" x14ac:dyDescent="0.3">
      <c r="A154" s="3">
        <v>2020</v>
      </c>
      <c r="B154" s="37" t="s">
        <v>9</v>
      </c>
      <c r="C154" s="57">
        <v>3586552</v>
      </c>
      <c r="D154" s="58">
        <v>3639</v>
      </c>
      <c r="E154" s="59">
        <v>1.0146235158447444E-3</v>
      </c>
    </row>
    <row r="155" spans="1:5" x14ac:dyDescent="0.3">
      <c r="A155" s="3">
        <v>2020</v>
      </c>
      <c r="B155" s="37" t="s">
        <v>10</v>
      </c>
      <c r="C155" s="57">
        <v>3426994</v>
      </c>
      <c r="D155" s="58">
        <v>726</v>
      </c>
      <c r="E155" s="59">
        <v>2.1184746748900056E-4</v>
      </c>
    </row>
    <row r="156" spans="1:5" ht="13.8" thickBot="1" x14ac:dyDescent="0.35">
      <c r="A156" s="3">
        <v>2020</v>
      </c>
      <c r="B156" s="60" t="s">
        <v>11</v>
      </c>
      <c r="C156" s="61">
        <v>3593047</v>
      </c>
      <c r="D156" s="62">
        <v>1879</v>
      </c>
      <c r="E156" s="63">
        <v>5.2295447290280368E-4</v>
      </c>
    </row>
    <row r="157" spans="1:5" ht="13.8" thickBot="1" x14ac:dyDescent="0.35">
      <c r="A157" s="45">
        <v>2020</v>
      </c>
      <c r="B157" s="46" t="s">
        <v>17</v>
      </c>
      <c r="C157" s="64">
        <f>SUM(C145:C156)</f>
        <v>50487044</v>
      </c>
      <c r="D157" s="65">
        <f>SUM(D145:D156)</f>
        <v>3749998</v>
      </c>
      <c r="E157" s="66">
        <f t="shared" ref="E157" si="3">D157/C157</f>
        <v>7.4276442090766892E-2</v>
      </c>
    </row>
    <row r="158" spans="1:5" x14ac:dyDescent="0.3">
      <c r="A158" s="7">
        <v>2021</v>
      </c>
      <c r="B158" s="50" t="s">
        <v>0</v>
      </c>
      <c r="C158" s="17">
        <v>4206788</v>
      </c>
      <c r="D158" s="18">
        <v>2</v>
      </c>
      <c r="E158" s="19">
        <v>0</v>
      </c>
    </row>
    <row r="159" spans="1:5" x14ac:dyDescent="0.3">
      <c r="A159" s="8">
        <v>2021</v>
      </c>
      <c r="B159" s="20" t="s">
        <v>1</v>
      </c>
      <c r="C159" s="21">
        <v>3734484</v>
      </c>
      <c r="D159" s="22">
        <v>26901</v>
      </c>
      <c r="E159" s="23">
        <v>7.0000000000000001E-3</v>
      </c>
    </row>
    <row r="160" spans="1:5" x14ac:dyDescent="0.3">
      <c r="A160" s="8">
        <v>2021</v>
      </c>
      <c r="B160" s="20" t="s">
        <v>2</v>
      </c>
      <c r="C160" s="21">
        <v>4597156</v>
      </c>
      <c r="D160" s="22">
        <v>38101</v>
      </c>
      <c r="E160" s="23">
        <v>8.0000000000000002E-3</v>
      </c>
    </row>
    <row r="161" spans="1:5" x14ac:dyDescent="0.3">
      <c r="A161" s="8">
        <v>2021</v>
      </c>
      <c r="B161" s="20" t="s">
        <v>3</v>
      </c>
      <c r="C161" s="21">
        <v>4250248</v>
      </c>
      <c r="D161" s="22">
        <v>28465</v>
      </c>
      <c r="E161" s="23">
        <v>7.0000000000000001E-3</v>
      </c>
    </row>
    <row r="162" spans="1:5" x14ac:dyDescent="0.3">
      <c r="A162" s="8">
        <v>2021</v>
      </c>
      <c r="B162" s="20" t="s">
        <v>4</v>
      </c>
      <c r="C162" s="21">
        <v>4318483</v>
      </c>
      <c r="D162" s="22">
        <v>0</v>
      </c>
      <c r="E162" s="23">
        <v>0</v>
      </c>
    </row>
    <row r="163" spans="1:5" x14ac:dyDescent="0.3">
      <c r="A163" s="8">
        <v>2021</v>
      </c>
      <c r="B163" s="20" t="s">
        <v>5</v>
      </c>
      <c r="C163" s="21">
        <v>4844643</v>
      </c>
      <c r="D163" s="22">
        <v>0</v>
      </c>
      <c r="E163" s="23">
        <v>0</v>
      </c>
    </row>
    <row r="164" spans="1:5" x14ac:dyDescent="0.3">
      <c r="A164" s="8">
        <v>2021</v>
      </c>
      <c r="B164" s="20" t="s">
        <v>6</v>
      </c>
      <c r="C164" s="21">
        <v>3291398</v>
      </c>
      <c r="D164" s="22">
        <v>0</v>
      </c>
      <c r="E164" s="23">
        <v>0</v>
      </c>
    </row>
    <row r="165" spans="1:5" x14ac:dyDescent="0.3">
      <c r="A165" s="8">
        <v>2021</v>
      </c>
      <c r="B165" s="20" t="s">
        <v>7</v>
      </c>
      <c r="C165" s="21">
        <v>3170786</v>
      </c>
      <c r="D165" s="22">
        <v>0</v>
      </c>
      <c r="E165" s="23">
        <v>0</v>
      </c>
    </row>
    <row r="166" spans="1:5" x14ac:dyDescent="0.3">
      <c r="A166" s="8">
        <v>2021</v>
      </c>
      <c r="B166" s="20" t="s">
        <v>8</v>
      </c>
      <c r="C166" s="21">
        <v>3926313</v>
      </c>
      <c r="D166" s="22">
        <v>0</v>
      </c>
      <c r="E166" s="23">
        <v>0</v>
      </c>
    </row>
    <row r="167" spans="1:5" x14ac:dyDescent="0.3">
      <c r="A167" s="8">
        <v>2021</v>
      </c>
      <c r="B167" s="20" t="s">
        <v>9</v>
      </c>
      <c r="C167" s="21">
        <v>3598961</v>
      </c>
      <c r="D167" s="22">
        <v>0</v>
      </c>
      <c r="E167" s="23">
        <v>0</v>
      </c>
    </row>
    <row r="168" spans="1:5" x14ac:dyDescent="0.3">
      <c r="A168" s="8">
        <v>2021</v>
      </c>
      <c r="B168" s="20" t="s">
        <v>10</v>
      </c>
      <c r="C168" s="21">
        <v>4426394</v>
      </c>
      <c r="D168" s="22">
        <v>0</v>
      </c>
      <c r="E168" s="23">
        <v>0</v>
      </c>
    </row>
    <row r="169" spans="1:5" ht="13.8" thickBot="1" x14ac:dyDescent="0.35">
      <c r="A169" s="9">
        <v>2021</v>
      </c>
      <c r="B169" s="24" t="s">
        <v>11</v>
      </c>
      <c r="C169" s="21">
        <v>3911231</v>
      </c>
      <c r="D169" s="22">
        <v>0</v>
      </c>
      <c r="E169" s="27">
        <v>0</v>
      </c>
    </row>
    <row r="170" spans="1:5" ht="13.8" thickBot="1" x14ac:dyDescent="0.35">
      <c r="A170" s="28">
        <v>2021</v>
      </c>
      <c r="B170" s="29" t="s">
        <v>17</v>
      </c>
      <c r="C170" s="53">
        <v>48276885</v>
      </c>
      <c r="D170" s="30">
        <v>93469</v>
      </c>
      <c r="E170" s="32">
        <v>2E-3</v>
      </c>
    </row>
    <row r="171" spans="1:5" x14ac:dyDescent="0.3">
      <c r="A171" s="3">
        <v>2022</v>
      </c>
      <c r="B171" s="33" t="s">
        <v>0</v>
      </c>
      <c r="C171" s="54">
        <v>4232705</v>
      </c>
      <c r="D171" s="55">
        <v>0</v>
      </c>
      <c r="E171" s="56">
        <v>0</v>
      </c>
    </row>
    <row r="172" spans="1:5" x14ac:dyDescent="0.3">
      <c r="A172" s="3">
        <v>2022</v>
      </c>
      <c r="B172" s="37" t="s">
        <v>1</v>
      </c>
      <c r="C172" s="57">
        <v>3574441</v>
      </c>
      <c r="D172" s="58">
        <v>0</v>
      </c>
      <c r="E172" s="59">
        <v>0</v>
      </c>
    </row>
    <row r="173" spans="1:5" x14ac:dyDescent="0.3">
      <c r="A173" s="3">
        <v>2022</v>
      </c>
      <c r="B173" s="37" t="s">
        <v>2</v>
      </c>
      <c r="C173" s="57">
        <v>4317666</v>
      </c>
      <c r="D173" s="58">
        <v>52115</v>
      </c>
      <c r="E173" s="59">
        <v>1.2217647849011769E-2</v>
      </c>
    </row>
    <row r="174" spans="1:5" x14ac:dyDescent="0.3">
      <c r="A174" s="3">
        <v>2022</v>
      </c>
      <c r="B174" s="37" t="s">
        <v>3</v>
      </c>
      <c r="C174" s="57">
        <v>5126991</v>
      </c>
      <c r="D174" s="58">
        <v>751966</v>
      </c>
      <c r="E174" s="59">
        <v>0.14666809440469078</v>
      </c>
    </row>
    <row r="175" spans="1:5" x14ac:dyDescent="0.3">
      <c r="A175" s="3">
        <v>2022</v>
      </c>
      <c r="B175" s="37" t="s">
        <v>4</v>
      </c>
      <c r="C175" s="57">
        <v>4433785</v>
      </c>
      <c r="D175" s="58">
        <v>443055</v>
      </c>
      <c r="E175" s="59">
        <v>9.9927037508584657E-2</v>
      </c>
    </row>
    <row r="176" spans="1:5" x14ac:dyDescent="0.3">
      <c r="A176" s="3">
        <v>2022</v>
      </c>
      <c r="B176" s="37" t="s">
        <v>5</v>
      </c>
      <c r="C176" s="57">
        <v>5130384</v>
      </c>
      <c r="D176" s="58">
        <v>610617</v>
      </c>
      <c r="E176" s="59">
        <v>0.1190197458903661</v>
      </c>
    </row>
    <row r="177" spans="1:5" x14ac:dyDescent="0.3">
      <c r="A177" s="3">
        <v>2022</v>
      </c>
      <c r="B177" s="37" t="s">
        <v>6</v>
      </c>
      <c r="C177" s="57">
        <v>5112703</v>
      </c>
      <c r="D177" s="58">
        <v>459462</v>
      </c>
      <c r="E177" s="59">
        <v>8.9866749545201435E-2</v>
      </c>
    </row>
    <row r="178" spans="1:5" x14ac:dyDescent="0.3">
      <c r="A178" s="3">
        <v>2022</v>
      </c>
      <c r="B178" s="37" t="s">
        <v>7</v>
      </c>
      <c r="C178" s="57">
        <v>4636823</v>
      </c>
      <c r="D178" s="58">
        <v>249697</v>
      </c>
      <c r="E178" s="59">
        <v>5.3773130344345943E-2</v>
      </c>
    </row>
    <row r="179" spans="1:5" x14ac:dyDescent="0.3">
      <c r="A179" s="3">
        <v>2022</v>
      </c>
      <c r="B179" s="37" t="s">
        <v>8</v>
      </c>
      <c r="C179" s="57">
        <v>4735117</v>
      </c>
      <c r="D179" s="58">
        <v>289571</v>
      </c>
      <c r="E179" s="59">
        <v>6.1153927136330527E-2</v>
      </c>
    </row>
    <row r="180" spans="1:5" x14ac:dyDescent="0.3">
      <c r="A180" s="3">
        <v>2022</v>
      </c>
      <c r="B180" s="37" t="s">
        <v>9</v>
      </c>
      <c r="C180" s="57">
        <v>4383876</v>
      </c>
      <c r="D180" s="58">
        <v>170400</v>
      </c>
      <c r="E180" s="59">
        <v>3.8869712555738345E-2</v>
      </c>
    </row>
    <row r="181" spans="1:5" x14ac:dyDescent="0.3">
      <c r="A181" s="3">
        <v>2022</v>
      </c>
      <c r="B181" s="37" t="s">
        <v>10</v>
      </c>
      <c r="C181" s="57">
        <v>4895885</v>
      </c>
      <c r="D181" s="58">
        <v>199392</v>
      </c>
      <c r="E181" s="59">
        <v>4.07264468017529E-2</v>
      </c>
    </row>
    <row r="182" spans="1:5" ht="13.8" thickBot="1" x14ac:dyDescent="0.35">
      <c r="A182" s="3">
        <v>2022</v>
      </c>
      <c r="B182" s="60" t="s">
        <v>11</v>
      </c>
      <c r="C182" s="61">
        <v>4162717</v>
      </c>
      <c r="D182" s="62">
        <v>54816</v>
      </c>
      <c r="E182" s="63">
        <v>1.3168322516279632E-2</v>
      </c>
    </row>
    <row r="183" spans="1:5" ht="13.8" thickBot="1" x14ac:dyDescent="0.35">
      <c r="A183" s="45">
        <v>2022</v>
      </c>
      <c r="B183" s="46" t="s">
        <v>17</v>
      </c>
      <c r="C183" s="64">
        <v>54743093</v>
      </c>
      <c r="D183" s="65">
        <v>3281091</v>
      </c>
      <c r="E183" s="66">
        <v>5.9936164001548102E-2</v>
      </c>
    </row>
    <row r="184" spans="1:5" x14ac:dyDescent="0.3">
      <c r="A184" s="7">
        <v>2023</v>
      </c>
      <c r="B184" s="50" t="s">
        <v>0</v>
      </c>
      <c r="C184" s="17">
        <v>3918892</v>
      </c>
      <c r="D184" s="18">
        <v>0</v>
      </c>
      <c r="E184" s="19">
        <v>0</v>
      </c>
    </row>
    <row r="185" spans="1:5" x14ac:dyDescent="0.3">
      <c r="A185" s="8">
        <v>2023</v>
      </c>
      <c r="B185" s="20" t="s">
        <v>1</v>
      </c>
      <c r="C185" s="21">
        <v>3896793</v>
      </c>
      <c r="D185" s="22">
        <v>185366</v>
      </c>
      <c r="E185" s="23">
        <v>4.756885982909536E-2</v>
      </c>
    </row>
    <row r="186" spans="1:5" x14ac:dyDescent="0.3">
      <c r="A186" s="8">
        <v>2023</v>
      </c>
      <c r="B186" s="20" t="s">
        <v>2</v>
      </c>
      <c r="C186" s="21">
        <v>4242232</v>
      </c>
      <c r="D186" s="22">
        <v>347406</v>
      </c>
      <c r="E186" s="23">
        <v>8.1892268032488558E-2</v>
      </c>
    </row>
    <row r="187" spans="1:5" x14ac:dyDescent="0.3">
      <c r="A187" s="8">
        <v>2023</v>
      </c>
      <c r="B187" s="20" t="s">
        <v>3</v>
      </c>
      <c r="C187" s="21">
        <v>4877903</v>
      </c>
      <c r="D187" s="22">
        <v>938596</v>
      </c>
      <c r="E187" s="23">
        <v>0.19241793040985031</v>
      </c>
    </row>
    <row r="188" spans="1:5" x14ac:dyDescent="0.3">
      <c r="A188" s="8">
        <v>2023</v>
      </c>
      <c r="B188" s="20" t="s">
        <v>4</v>
      </c>
      <c r="C188" s="21">
        <v>4288463</v>
      </c>
      <c r="D188" s="22">
        <v>568791</v>
      </c>
      <c r="E188" s="23">
        <v>0.13263283372154547</v>
      </c>
    </row>
    <row r="189" spans="1:5" x14ac:dyDescent="0.3">
      <c r="A189" s="8">
        <v>2023</v>
      </c>
      <c r="B189" s="20" t="s">
        <v>5</v>
      </c>
      <c r="C189" s="21">
        <v>4798116</v>
      </c>
      <c r="D189" s="22">
        <v>439919</v>
      </c>
      <c r="E189" s="23">
        <v>9.1999999999999998E-2</v>
      </c>
    </row>
    <row r="190" spans="1:5" x14ac:dyDescent="0.3">
      <c r="A190" s="8">
        <v>2023</v>
      </c>
      <c r="B190" s="20" t="s">
        <v>6</v>
      </c>
      <c r="C190" s="21">
        <v>3761742</v>
      </c>
      <c r="D190" s="22">
        <v>158224</v>
      </c>
      <c r="E190" s="23">
        <v>4.2000000000000003E-2</v>
      </c>
    </row>
    <row r="191" spans="1:5" x14ac:dyDescent="0.3">
      <c r="A191" s="8">
        <v>2023</v>
      </c>
      <c r="B191" s="20" t="s">
        <v>7</v>
      </c>
      <c r="C191" s="21">
        <v>3881141</v>
      </c>
      <c r="D191" s="22">
        <v>108372</v>
      </c>
      <c r="E191" s="23">
        <v>2.8000000000000001E-2</v>
      </c>
    </row>
    <row r="192" spans="1:5" x14ac:dyDescent="0.3">
      <c r="A192" s="8">
        <v>2023</v>
      </c>
      <c r="B192" s="20" t="s">
        <v>8</v>
      </c>
      <c r="C192" s="21">
        <v>4710543</v>
      </c>
      <c r="D192" s="22">
        <v>534087</v>
      </c>
      <c r="E192" s="23">
        <v>0.113</v>
      </c>
    </row>
    <row r="193" spans="1:5" x14ac:dyDescent="0.3">
      <c r="A193" s="8">
        <v>2023</v>
      </c>
      <c r="B193" s="20" t="s">
        <v>9</v>
      </c>
      <c r="C193" s="21">
        <v>4397752</v>
      </c>
      <c r="D193" s="22">
        <v>450734</v>
      </c>
      <c r="E193" s="23">
        <v>0.10199999999999999</v>
      </c>
    </row>
    <row r="194" spans="1:5" x14ac:dyDescent="0.3">
      <c r="A194" s="8">
        <v>2023</v>
      </c>
      <c r="B194" s="20" t="s">
        <v>10</v>
      </c>
      <c r="C194" s="21">
        <v>4807714</v>
      </c>
      <c r="D194" s="22">
        <v>247421</v>
      </c>
      <c r="E194" s="23">
        <v>5.1463335797428879E-2</v>
      </c>
    </row>
    <row r="195" spans="1:5" ht="13.8" thickBot="1" x14ac:dyDescent="0.35">
      <c r="A195" s="9">
        <v>2023</v>
      </c>
      <c r="B195" s="24" t="s">
        <v>11</v>
      </c>
      <c r="C195" s="21">
        <v>4352469</v>
      </c>
      <c r="D195" s="22">
        <v>318294</v>
      </c>
      <c r="E195" s="27">
        <v>7.3129527171819031E-2</v>
      </c>
    </row>
    <row r="196" spans="1:5" ht="13.8" thickBot="1" x14ac:dyDescent="0.35">
      <c r="A196" s="28">
        <v>2023</v>
      </c>
      <c r="B196" s="29" t="s">
        <v>17</v>
      </c>
      <c r="C196" s="53">
        <v>51933760</v>
      </c>
      <c r="D196" s="30">
        <v>4297210</v>
      </c>
      <c r="E196" s="32">
        <v>8.2744057044974215E-2</v>
      </c>
    </row>
    <row r="197" spans="1:5" x14ac:dyDescent="0.3">
      <c r="A197" s="3">
        <v>2024</v>
      </c>
      <c r="B197" s="33" t="s">
        <v>0</v>
      </c>
      <c r="C197" s="54">
        <v>4736005</v>
      </c>
      <c r="D197" s="55">
        <v>417712</v>
      </c>
      <c r="E197" s="56">
        <v>8.8199231208581919E-2</v>
      </c>
    </row>
    <row r="198" spans="1:5" x14ac:dyDescent="0.3">
      <c r="A198" s="3">
        <v>2024</v>
      </c>
      <c r="B198" s="37" t="s">
        <v>1</v>
      </c>
      <c r="C198" s="57">
        <v>3997151</v>
      </c>
      <c r="D198" s="58">
        <v>0</v>
      </c>
      <c r="E198" s="59">
        <v>0</v>
      </c>
    </row>
    <row r="199" spans="1:5" x14ac:dyDescent="0.3">
      <c r="A199" s="3">
        <v>2024</v>
      </c>
      <c r="B199" s="37" t="s">
        <v>2</v>
      </c>
      <c r="C199" s="57">
        <v>3720971</v>
      </c>
      <c r="D199" s="58">
        <v>0</v>
      </c>
      <c r="E199" s="59">
        <v>0</v>
      </c>
    </row>
    <row r="200" spans="1:5" x14ac:dyDescent="0.3">
      <c r="A200" s="3">
        <v>2024</v>
      </c>
      <c r="B200" s="37" t="s">
        <v>3</v>
      </c>
      <c r="C200" s="57">
        <v>4616895</v>
      </c>
      <c r="D200" s="58">
        <v>0</v>
      </c>
      <c r="E200" s="59">
        <v>0</v>
      </c>
    </row>
    <row r="201" spans="1:5" x14ac:dyDescent="0.3">
      <c r="A201" s="3">
        <v>2024</v>
      </c>
      <c r="B201" s="37" t="s">
        <v>4</v>
      </c>
      <c r="C201" s="57">
        <v>4442088</v>
      </c>
      <c r="D201" s="58">
        <v>0</v>
      </c>
      <c r="E201" s="59">
        <v>0</v>
      </c>
    </row>
    <row r="202" spans="1:5" x14ac:dyDescent="0.3">
      <c r="A202" s="3">
        <v>2024</v>
      </c>
      <c r="B202" s="37" t="s">
        <v>5</v>
      </c>
      <c r="C202" s="57"/>
      <c r="D202" s="58"/>
      <c r="E202" s="59"/>
    </row>
    <row r="203" spans="1:5" x14ac:dyDescent="0.3">
      <c r="A203" s="3">
        <v>2024</v>
      </c>
      <c r="B203" s="37" t="s">
        <v>6</v>
      </c>
      <c r="C203" s="57"/>
      <c r="D203" s="58"/>
      <c r="E203" s="59"/>
    </row>
    <row r="204" spans="1:5" x14ac:dyDescent="0.3">
      <c r="A204" s="3">
        <v>2024</v>
      </c>
      <c r="B204" s="37" t="s">
        <v>7</v>
      </c>
      <c r="C204" s="57"/>
      <c r="D204" s="58"/>
      <c r="E204" s="59"/>
    </row>
    <row r="205" spans="1:5" x14ac:dyDescent="0.3">
      <c r="A205" s="3">
        <v>2024</v>
      </c>
      <c r="B205" s="37" t="s">
        <v>8</v>
      </c>
      <c r="C205" s="57"/>
      <c r="D205" s="58"/>
      <c r="E205" s="59"/>
    </row>
    <row r="206" spans="1:5" x14ac:dyDescent="0.3">
      <c r="A206" s="3">
        <v>2024</v>
      </c>
      <c r="B206" s="37" t="s">
        <v>9</v>
      </c>
      <c r="C206" s="57"/>
      <c r="D206" s="58"/>
      <c r="E206" s="59"/>
    </row>
    <row r="207" spans="1:5" x14ac:dyDescent="0.3">
      <c r="A207" s="3">
        <v>2024</v>
      </c>
      <c r="B207" s="37" t="s">
        <v>10</v>
      </c>
      <c r="C207" s="57"/>
      <c r="D207" s="58"/>
      <c r="E207" s="59"/>
    </row>
    <row r="208" spans="1:5" ht="13.8" thickBot="1" x14ac:dyDescent="0.35">
      <c r="A208" s="3">
        <v>2024</v>
      </c>
      <c r="B208" s="60" t="s">
        <v>11</v>
      </c>
      <c r="C208" s="61"/>
      <c r="D208" s="62"/>
      <c r="E208" s="63"/>
    </row>
    <row r="209" spans="1:5" ht="13.8" thickBot="1" x14ac:dyDescent="0.35">
      <c r="A209" s="45">
        <v>2024</v>
      </c>
      <c r="B209" s="46" t="s">
        <v>17</v>
      </c>
      <c r="C209" s="64">
        <v>21513110</v>
      </c>
      <c r="D209" s="65">
        <v>417712</v>
      </c>
      <c r="E209" s="66">
        <v>1.9416625490224333E-2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N8NN-AgentBusyRate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2018-10-31T11:34:16Z</dcterms:created>
  <dcterms:modified xsi:type="dcterms:W3CDTF">2024-03-08T14:46:56Z</dcterms:modified>
</cp:coreProperties>
</file>